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\SHARED\DIGEST\16Digest\012816\"/>
    </mc:Choice>
  </mc:AlternateContent>
  <bookViews>
    <workbookView xWindow="0" yWindow="0" windowWidth="19200" windowHeight="12285"/>
  </bookViews>
  <sheets>
    <sheet name="Q1-Q4 MSA Rank" sheetId="1" r:id="rId1"/>
    <sheet name="Annual MSA Analysis" sheetId="2" r:id="rId2"/>
    <sheet name="YoY MSA % Change" sheetId="3" r:id="rId3"/>
    <sheet name="2010-2015 CAGR" sheetId="4" r:id="rId4"/>
  </sheets>
  <definedNames>
    <definedName name="_xlnm.Print_Titles" localSheetId="0">'Q1-Q4 MSA Rank'!$2:$2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 s="1"/>
  <c r="I85" i="1"/>
  <c r="I109" i="1"/>
  <c r="I88" i="1"/>
  <c r="I120" i="1"/>
  <c r="I30" i="1"/>
  <c r="I108" i="1"/>
  <c r="I133" i="1"/>
  <c r="I86" i="1"/>
  <c r="I55" i="1"/>
  <c r="I100" i="1"/>
  <c r="I46" i="1"/>
  <c r="I113" i="1"/>
  <c r="I99" i="1"/>
  <c r="I56" i="1"/>
  <c r="I17" i="1"/>
  <c r="I48" i="1"/>
  <c r="I37" i="1"/>
  <c r="I43" i="1"/>
  <c r="I13" i="1"/>
  <c r="I45" i="1"/>
  <c r="I4" i="1"/>
  <c r="I3" i="1"/>
  <c r="I18" i="1"/>
  <c r="I95" i="1"/>
  <c r="I9" i="1"/>
  <c r="I107" i="1"/>
  <c r="I93" i="1"/>
  <c r="I72" i="1"/>
  <c r="I134" i="1"/>
  <c r="I117" i="1"/>
  <c r="I81" i="1"/>
  <c r="I29" i="1"/>
  <c r="I14" i="1"/>
  <c r="I64" i="1"/>
  <c r="I36" i="1"/>
  <c r="I33" i="1"/>
  <c r="I15" i="1"/>
  <c r="I78" i="1"/>
  <c r="I31" i="1"/>
  <c r="I69" i="1"/>
  <c r="I96" i="1"/>
  <c r="I97" i="1"/>
  <c r="I68" i="1"/>
  <c r="I89" i="1"/>
  <c r="I131" i="1"/>
  <c r="I24" i="1"/>
  <c r="I22" i="1"/>
  <c r="I63" i="1"/>
  <c r="I52" i="1"/>
  <c r="I58" i="1"/>
  <c r="I123" i="1"/>
  <c r="I82" i="1"/>
  <c r="I28" i="1"/>
  <c r="I126" i="1"/>
  <c r="I39" i="1"/>
  <c r="I16" i="1"/>
  <c r="I105" i="1"/>
  <c r="I26" i="1"/>
  <c r="I74" i="1"/>
  <c r="I23" i="1"/>
  <c r="I110" i="1"/>
  <c r="I121" i="1"/>
  <c r="I83" i="1"/>
  <c r="I112" i="1"/>
  <c r="I119" i="1"/>
  <c r="I127" i="1"/>
  <c r="I106" i="1"/>
  <c r="I111" i="1"/>
  <c r="I51" i="1"/>
  <c r="I132" i="1"/>
  <c r="I8" i="1"/>
  <c r="I25" i="1"/>
  <c r="I66" i="1"/>
  <c r="I79" i="1"/>
  <c r="I94" i="1"/>
  <c r="I77" i="1"/>
  <c r="I104" i="1"/>
  <c r="I42" i="1"/>
  <c r="I32" i="1"/>
  <c r="I128" i="1"/>
  <c r="I122" i="1"/>
  <c r="I75" i="1"/>
  <c r="I57" i="1"/>
  <c r="I62" i="1"/>
  <c r="I49" i="1"/>
  <c r="I60" i="1"/>
  <c r="I103" i="1"/>
  <c r="I91" i="1"/>
  <c r="I65" i="1"/>
  <c r="I12" i="1"/>
  <c r="I98" i="1"/>
  <c r="I34" i="1"/>
  <c r="I90" i="1"/>
  <c r="I44" i="1"/>
  <c r="I124" i="1"/>
  <c r="I41" i="1"/>
  <c r="I102" i="1"/>
  <c r="I54" i="1"/>
  <c r="I61" i="1"/>
  <c r="I53" i="1"/>
  <c r="I50" i="1"/>
  <c r="I11" i="1"/>
  <c r="I87" i="1"/>
  <c r="I84" i="1"/>
  <c r="I27" i="1"/>
  <c r="I20" i="1"/>
  <c r="I114" i="1"/>
  <c r="I35" i="1"/>
  <c r="I5" i="1"/>
  <c r="I6" i="1"/>
  <c r="I101" i="1"/>
  <c r="I73" i="1"/>
  <c r="I130" i="1"/>
  <c r="I19" i="1"/>
  <c r="I76" i="1"/>
  <c r="I125" i="1"/>
  <c r="I67" i="1"/>
  <c r="I38" i="1"/>
  <c r="I129" i="1"/>
  <c r="I10" i="1"/>
  <c r="I47" i="1"/>
  <c r="I80" i="1"/>
  <c r="I7" i="1"/>
  <c r="I59" i="1"/>
  <c r="I40" i="1"/>
  <c r="I71" i="1"/>
  <c r="G85" i="1"/>
  <c r="G109" i="1"/>
  <c r="G88" i="1"/>
  <c r="G120" i="1"/>
  <c r="G30" i="1"/>
  <c r="G108" i="1"/>
  <c r="G133" i="1"/>
  <c r="G86" i="1"/>
  <c r="G55" i="1"/>
  <c r="G100" i="1"/>
  <c r="G46" i="1"/>
  <c r="G116" i="1"/>
  <c r="G113" i="1"/>
  <c r="G99" i="1"/>
  <c r="G56" i="1"/>
  <c r="G17" i="1"/>
  <c r="G48" i="1"/>
  <c r="G37" i="1"/>
  <c r="G43" i="1"/>
  <c r="G13" i="1"/>
  <c r="G45" i="1"/>
  <c r="G4" i="1"/>
  <c r="G3" i="1"/>
  <c r="G18" i="1"/>
  <c r="G95" i="1"/>
  <c r="G9" i="1"/>
  <c r="G107" i="1"/>
  <c r="G93" i="1"/>
  <c r="G72" i="1"/>
  <c r="G134" i="1"/>
  <c r="G117" i="1"/>
  <c r="G81" i="1"/>
  <c r="G29" i="1"/>
  <c r="G14" i="1"/>
  <c r="G64" i="1"/>
  <c r="G36" i="1"/>
  <c r="G33" i="1"/>
  <c r="G15" i="1"/>
  <c r="G78" i="1"/>
  <c r="G31" i="1"/>
  <c r="G69" i="1"/>
  <c r="G96" i="1"/>
  <c r="G97" i="1"/>
  <c r="G68" i="1"/>
  <c r="G118" i="1"/>
  <c r="G89" i="1"/>
  <c r="G21" i="1"/>
  <c r="G131" i="1"/>
  <c r="G24" i="1"/>
  <c r="G22" i="1"/>
  <c r="G63" i="1"/>
  <c r="G52" i="1"/>
  <c r="G58" i="1"/>
  <c r="G123" i="1"/>
  <c r="G82" i="1"/>
  <c r="G28" i="1"/>
  <c r="G126" i="1"/>
  <c r="G39" i="1"/>
  <c r="G16" i="1"/>
  <c r="G105" i="1"/>
  <c r="G26" i="1"/>
  <c r="G74" i="1"/>
  <c r="G23" i="1"/>
  <c r="G110" i="1"/>
  <c r="G121" i="1"/>
  <c r="G83" i="1"/>
  <c r="G112" i="1"/>
  <c r="G119" i="1"/>
  <c r="G127" i="1"/>
  <c r="G106" i="1"/>
  <c r="G111" i="1"/>
  <c r="G51" i="1"/>
  <c r="G132" i="1"/>
  <c r="G8" i="1"/>
  <c r="G25" i="1"/>
  <c r="G66" i="1"/>
  <c r="G79" i="1"/>
  <c r="G94" i="1"/>
  <c r="G77" i="1"/>
  <c r="G104" i="1"/>
  <c r="G42" i="1"/>
  <c r="G32" i="1"/>
  <c r="G128" i="1"/>
  <c r="G70" i="1"/>
  <c r="G122" i="1"/>
  <c r="G75" i="1"/>
  <c r="G57" i="1"/>
  <c r="G62" i="1"/>
  <c r="G92" i="1"/>
  <c r="G49" i="1"/>
  <c r="G60" i="1"/>
  <c r="G103" i="1"/>
  <c r="G91" i="1"/>
  <c r="G65" i="1"/>
  <c r="G12" i="1"/>
  <c r="G98" i="1"/>
  <c r="G34" i="1"/>
  <c r="G115" i="1"/>
  <c r="G90" i="1"/>
  <c r="G44" i="1"/>
  <c r="G124" i="1"/>
  <c r="G41" i="1"/>
  <c r="G102" i="1"/>
  <c r="G54" i="1"/>
  <c r="G61" i="1"/>
  <c r="G53" i="1"/>
  <c r="G50" i="1"/>
  <c r="G11" i="1"/>
  <c r="G87" i="1"/>
  <c r="G84" i="1"/>
  <c r="G27" i="1"/>
  <c r="G20" i="1"/>
  <c r="G114" i="1"/>
  <c r="G35" i="1"/>
  <c r="G5" i="1"/>
  <c r="G6" i="1"/>
  <c r="G101" i="1"/>
  <c r="G73" i="1"/>
  <c r="G130" i="1"/>
  <c r="G19" i="1"/>
  <c r="G76" i="1"/>
  <c r="G125" i="1"/>
  <c r="G67" i="1"/>
  <c r="G38" i="1"/>
  <c r="G129" i="1"/>
  <c r="G10" i="1"/>
  <c r="G47" i="1"/>
  <c r="G80" i="1"/>
  <c r="G7" i="1"/>
  <c r="G59" i="1"/>
  <c r="G40" i="1"/>
  <c r="G71" i="1"/>
</calcChain>
</file>

<file path=xl/sharedStrings.xml><?xml version="1.0" encoding="utf-8"?>
<sst xmlns="http://schemas.openxmlformats.org/spreadsheetml/2006/main" count="1582" uniqueCount="341">
  <si>
    <t>MSA</t>
  </si>
  <si>
    <t>San Francisco-Oakland-Fremont, CA</t>
  </si>
  <si>
    <t>San Jose-Sunnyvale-Santa Clara, CA</t>
  </si>
  <si>
    <t>Boston-Cambridge-Quincy, MA-NH</t>
  </si>
  <si>
    <t>New York-Northern New Jersey-Long Island, NY-NJ-PA</t>
  </si>
  <si>
    <t>Los Angeles-Long Beach-Santa Ana, CA</t>
  </si>
  <si>
    <t>Washington-Arlington-Alexandria, DC-VA-MD-WV</t>
  </si>
  <si>
    <t>San Diego-Carlsbad-San Marcos, CA</t>
  </si>
  <si>
    <t>Seattle-Tacoma-Bellevue, WA</t>
  </si>
  <si>
    <t>Philadelphia-Camden-Wilmington, PA-NJ-DE-MD</t>
  </si>
  <si>
    <t>Austin-Round Rock, TX</t>
  </si>
  <si>
    <t>Chicago-Naperville-Joliet, IL-IN-WI</t>
  </si>
  <si>
    <t>Atlanta-Sandy Springs-Marietta, GA</t>
  </si>
  <si>
    <t>Dallas-Fort Worth-Arlington, TX</t>
  </si>
  <si>
    <t>Denver-Aurora, CO</t>
  </si>
  <si>
    <t>Minneapolis-St. Paul-Bloomington, MN-WI</t>
  </si>
  <si>
    <t>Pittsburgh, PA</t>
  </si>
  <si>
    <t>Boulder, CO</t>
  </si>
  <si>
    <t>Baltimore-Towson, MD</t>
  </si>
  <si>
    <t>Houston-Sugar Land-Baytown, TX</t>
  </si>
  <si>
    <t>Miami-Fort Lauderdale-Pompano Beach, FL</t>
  </si>
  <si>
    <t>Portland-Vancouver-Beaverton, OR-WA</t>
  </si>
  <si>
    <t>Raleigh-Cary, NC</t>
  </si>
  <si>
    <t>Nashville-Davidson-Murfreesboro-Franklin, TN</t>
  </si>
  <si>
    <t>Bridgeport-Stamford-Norwalk, CT</t>
  </si>
  <si>
    <t>Phoenix-Mesa-Scottsdale, AZ</t>
  </si>
  <si>
    <t>Durham, NC</t>
  </si>
  <si>
    <t>Salt Lake City, UT</t>
  </si>
  <si>
    <t>Cleveland-Elyria-Mentor, OH</t>
  </si>
  <si>
    <t>St. Louis, MO-IL</t>
  </si>
  <si>
    <t>New Haven-Milford, CT</t>
  </si>
  <si>
    <t>Cincinnati-Middletown, OH-KY-IN</t>
  </si>
  <si>
    <t>Worcester, MA</t>
  </si>
  <si>
    <t>Ann Arbor, MI</t>
  </si>
  <si>
    <t>Kansas City, MO-KS</t>
  </si>
  <si>
    <t>Columbus, OH</t>
  </si>
  <si>
    <t>Providence-New Bedford-Fall River, RI-MA</t>
  </si>
  <si>
    <t>Madison, WI</t>
  </si>
  <si>
    <t>Detroit-Warren-Livonia, MI</t>
  </si>
  <si>
    <t>Santa Barbara-Santa Maria-Goleta, CA</t>
  </si>
  <si>
    <t>Trenton-Ewing, NJ</t>
  </si>
  <si>
    <t>Manchester-Nashua, NH</t>
  </si>
  <si>
    <t>Hartford-West Hartford-East Hartford, CT</t>
  </si>
  <si>
    <t>Santa Rosa-Petaluma, CA</t>
  </si>
  <si>
    <t>Indianapolis-Carmel, IN</t>
  </si>
  <si>
    <t>Sacramento-Arden-Arcade-Roseville, CA</t>
  </si>
  <si>
    <t>Orlando-Kissimmee, FL</t>
  </si>
  <si>
    <t>Tampa-St. Petersburg-Clearwater, FL</t>
  </si>
  <si>
    <t>Provo-Orem, UT</t>
  </si>
  <si>
    <t>Rochester, NY</t>
  </si>
  <si>
    <t>Oxnard-Thousand Oaks-Ventura, CA</t>
  </si>
  <si>
    <t>Charlotte-Gastonia-Concord, NC-SC</t>
  </si>
  <si>
    <t>Albuquerque, NM</t>
  </si>
  <si>
    <t>Memphis, TN-AR-MS</t>
  </si>
  <si>
    <t>Birmingham-Hoover, AL</t>
  </si>
  <si>
    <t>Richmond, VA</t>
  </si>
  <si>
    <t>San Antonio, TX</t>
  </si>
  <si>
    <t>Louisville/Jefferson County, KY-IN</t>
  </si>
  <si>
    <t>Buffalo-Niagara Falls, NY</t>
  </si>
  <si>
    <t>Portland-South Portland-Biddeford, ME</t>
  </si>
  <si>
    <t>Allentown-Bethlehem-Easton, PA-NJ</t>
  </si>
  <si>
    <t>Colorado Springs, CO</t>
  </si>
  <si>
    <t>Tucson, AZ</t>
  </si>
  <si>
    <t>Milwaukee-Waukesha-West Allis, WI</t>
  </si>
  <si>
    <t>Santa Cruz-Watsonville, CA</t>
  </si>
  <si>
    <t>Charlottesville, VA</t>
  </si>
  <si>
    <t>Albany-Schenectady-Troy, NY</t>
  </si>
  <si>
    <t>Oklahoma City, OK</t>
  </si>
  <si>
    <t>New Orleans-Metairie-Kenner, LA</t>
  </si>
  <si>
    <t>Honolulu, HI</t>
  </si>
  <si>
    <t>Fort Collins-Loveland, CO</t>
  </si>
  <si>
    <t>Ithaca, NY</t>
  </si>
  <si>
    <t>Omaha-Council Bluffs, NE-IA</t>
  </si>
  <si>
    <t>Champaign-Urbana, IL</t>
  </si>
  <si>
    <t>Burlington-South Burlington, VT</t>
  </si>
  <si>
    <t>Greenville-Mauldin-Easley, SC</t>
  </si>
  <si>
    <t>Napa, CA</t>
  </si>
  <si>
    <t>Akron, OH</t>
  </si>
  <si>
    <t>Las Vegas-Paradise, NV</t>
  </si>
  <si>
    <t>Boise City-Nampa, ID</t>
  </si>
  <si>
    <t>Jacksonville, FL</t>
  </si>
  <si>
    <t>Huntsville, AL</t>
  </si>
  <si>
    <t>Virginia Beach-Norfolk-Newport News, VA-NC</t>
  </si>
  <si>
    <t>Knoxville, TN</t>
  </si>
  <si>
    <t>Reno-Sparks, NV</t>
  </si>
  <si>
    <t>Kalamazoo-Portage, MI</t>
  </si>
  <si>
    <t>Lansing-East Lansing, MI</t>
  </si>
  <si>
    <t>Duluth, MN-WI</t>
  </si>
  <si>
    <t>San Juan-Caguas-Guaynabo, PR</t>
  </si>
  <si>
    <t>Spokane, WA</t>
  </si>
  <si>
    <t>Sarasota-Bradenton-Venice, FL</t>
  </si>
  <si>
    <t>Chattanooga, TN-GA</t>
  </si>
  <si>
    <t>Palm Bay-Melbourne-Titusville, FL</t>
  </si>
  <si>
    <t>Harrisburg-Carlisle, PA</t>
  </si>
  <si>
    <t>Tulsa, OK</t>
  </si>
  <si>
    <t>Pittsfield, MA</t>
  </si>
  <si>
    <t>Gainesville, FL</t>
  </si>
  <si>
    <t>Riverside-San Bernardino-Ontario, CA</t>
  </si>
  <si>
    <t>Charleston-North Charleston, SC</t>
  </si>
  <si>
    <t>State College, PA</t>
  </si>
  <si>
    <t>Grand Rapids-Wyoming, MI</t>
  </si>
  <si>
    <t>Winston-Salem, NC</t>
  </si>
  <si>
    <t>Baton Rouge, LA</t>
  </si>
  <si>
    <t>San Luis Obispo-Paso Robles, CA</t>
  </si>
  <si>
    <t>Little Rock-North Little Rock-Conway, AR</t>
  </si>
  <si>
    <t>Springfield, MA</t>
  </si>
  <si>
    <t>Blacksburg-Christiansburg-Radford, VA</t>
  </si>
  <si>
    <t>Ogden-Clearfield, UT</t>
  </si>
  <si>
    <t>Greensboro-High Point, NC</t>
  </si>
  <si>
    <t>Dayton, OH</t>
  </si>
  <si>
    <t>Lincoln, NE</t>
  </si>
  <si>
    <t>Poughkeepsie-Newburgh-Middletown, NY</t>
  </si>
  <si>
    <t>Lafayette, IN</t>
  </si>
  <si>
    <t>Lexington-Fayette, KY</t>
  </si>
  <si>
    <t>Toledo, OH</t>
  </si>
  <si>
    <t>Santa Fe, NM</t>
  </si>
  <si>
    <t>Lakeland, FL</t>
  </si>
  <si>
    <t>Columbia, SC</t>
  </si>
  <si>
    <t>Jackson, MS</t>
  </si>
  <si>
    <t>Bend, OR</t>
  </si>
  <si>
    <t>Roanoke, VA</t>
  </si>
  <si>
    <t>Des Moines-West Des Moines, IA</t>
  </si>
  <si>
    <t>Wilmington, NC</t>
  </si>
  <si>
    <t>Fayetteville-Springdale-Rogers, AR-MO</t>
  </si>
  <si>
    <t>Scranton--Wilkes-Barre, PA</t>
  </si>
  <si>
    <t>Manhattan, KS</t>
  </si>
  <si>
    <t>Syracuse, NY</t>
  </si>
  <si>
    <t>Iowa City, IA</t>
  </si>
  <si>
    <t>Lancaster, PA</t>
  </si>
  <si>
    <t>Sioux Falls, SD</t>
  </si>
  <si>
    <t>Vallejo-Fairfield, CA</t>
  </si>
  <si>
    <t>Ames, IA</t>
  </si>
  <si>
    <t>Norwich-New London, CT</t>
  </si>
  <si>
    <t>Canton-Massillon, OH</t>
  </si>
  <si>
    <t>Lawrence, KS</t>
  </si>
  <si>
    <t>Hagerstown-Martinsburg, MD-WV</t>
  </si>
  <si>
    <t>Salinas, CA</t>
  </si>
  <si>
    <t>Wichita, KS</t>
  </si>
  <si>
    <t>Eugene-Springfield, OR</t>
  </si>
  <si>
    <t>Bremerton-Silverdale, WA</t>
  </si>
  <si>
    <t>Midland, TX</t>
  </si>
  <si>
    <t>Charleston, WV</t>
  </si>
  <si>
    <t>College Station-Bryan, TX</t>
  </si>
  <si>
    <t>Bakersfield, CA</t>
  </si>
  <si>
    <t>Sebastian-Vero Beach, FL</t>
  </si>
  <si>
    <t>Deltona-Daytona Beach-Ormond Beach, FL</t>
  </si>
  <si>
    <t>Youngstown-Warren-Boardman, OH-PA</t>
  </si>
  <si>
    <t>Asheville, NC</t>
  </si>
  <si>
    <t>Lafayette, LA</t>
  </si>
  <si>
    <t>Athens-Clark County, GA</t>
  </si>
  <si>
    <t>Ocala, FL</t>
  </si>
  <si>
    <t>Barnstable Town, MA</t>
  </si>
  <si>
    <t>Cedar Rapids, IA</t>
  </si>
  <si>
    <t>Peoria, IL</t>
  </si>
  <si>
    <t>Cape Coral-Fort Myers, FL</t>
  </si>
  <si>
    <t>Rochester, MN</t>
  </si>
  <si>
    <t>Fargo, ND-MN</t>
  </si>
  <si>
    <t>Chico, CA</t>
  </si>
  <si>
    <t>Bellingham, WA</t>
  </si>
  <si>
    <t>Visalia-Porterville, CA</t>
  </si>
  <si>
    <t>Stockton, CA</t>
  </si>
  <si>
    <t>Columbia, MO</t>
  </si>
  <si>
    <t>Bangor, ME</t>
  </si>
  <si>
    <t>Missoula, MT</t>
  </si>
  <si>
    <t>Corvalis, OR</t>
  </si>
  <si>
    <t>Logan, UT-ID</t>
  </si>
  <si>
    <t>Naples-Marco Island, FL</t>
  </si>
  <si>
    <t>Altoona, PA</t>
  </si>
  <si>
    <t>Grand Forks, ND-MN</t>
  </si>
  <si>
    <t>Springfield, MO</t>
  </si>
  <si>
    <t>Port St. Lucie, FL</t>
  </si>
  <si>
    <t>Shreveport-Bossier City, LA</t>
  </si>
  <si>
    <t>Houma-Bayou Cane-Thibodaux, LA</t>
  </si>
  <si>
    <t>Davenport-Moline-Rock Island, IA-IL</t>
  </si>
  <si>
    <t>Green Bay, WI</t>
  </si>
  <si>
    <t>Columbus, GA-AL</t>
  </si>
  <si>
    <t>Morgantown, WV</t>
  </si>
  <si>
    <t>Bloomington, IN</t>
  </si>
  <si>
    <t>Mobile, AL</t>
  </si>
  <si>
    <t>Medford, OR</t>
  </si>
  <si>
    <t>Mankato-North Mankato, MN</t>
  </si>
  <si>
    <t>Harrisonburg, VA</t>
  </si>
  <si>
    <t>Mount Vernon-Anacortes, WA</t>
  </si>
  <si>
    <t>Lewiston-Auburn, ME</t>
  </si>
  <si>
    <t>McAllen-Edinburg-Mission, TX</t>
  </si>
  <si>
    <t>Killeen-Temple-Fort Hood, TX</t>
  </si>
  <si>
    <t>Holland-Grand Haven, MI</t>
  </si>
  <si>
    <t>Salisbury, MD</t>
  </si>
  <si>
    <t>St. Cloud, MN</t>
  </si>
  <si>
    <t>Carson City, NV</t>
  </si>
  <si>
    <t>Fort Smith, AR-OK</t>
  </si>
  <si>
    <t>Madera, CA</t>
  </si>
  <si>
    <t>Binghamton, NY</t>
  </si>
  <si>
    <t>Williamsport, PA</t>
  </si>
  <si>
    <t>Tallahassee, FL</t>
  </si>
  <si>
    <t>Idaho Falls, ID</t>
  </si>
  <si>
    <t>Burlington, NC</t>
  </si>
  <si>
    <t>Myrtle Beach-Conway-North Myrtle Beach, SC</t>
  </si>
  <si>
    <t>Atlantic City, NJ</t>
  </si>
  <si>
    <t>Elmira, NY</t>
  </si>
  <si>
    <t>Anderson, IN</t>
  </si>
  <si>
    <t>Kennewick-Richland-Pasco, WA</t>
  </si>
  <si>
    <t>Topeka, KS</t>
  </si>
  <si>
    <t>El Paso, TX</t>
  </si>
  <si>
    <t>Reading, PA</t>
  </si>
  <si>
    <t>Fort Wayne, IN</t>
  </si>
  <si>
    <t>Winchester, VA-WV</t>
  </si>
  <si>
    <t>Laredo, TX</t>
  </si>
  <si>
    <t>York-Hanover, PA</t>
  </si>
  <si>
    <t>South Bend-Mishawaka, IN-MI</t>
  </si>
  <si>
    <t>Erie, PA</t>
  </si>
  <si>
    <t>Sherman-Denison, TX</t>
  </si>
  <si>
    <t>Lebanon, PA</t>
  </si>
  <si>
    <t>Johnstown, PA</t>
  </si>
  <si>
    <t>Bismarck, ND</t>
  </si>
  <si>
    <t>Farmington, NM</t>
  </si>
  <si>
    <t>Eau Claire, WI</t>
  </si>
  <si>
    <t>Florence, SC</t>
  </si>
  <si>
    <t>Glens Falls, NY</t>
  </si>
  <si>
    <t>Jackson, MI</t>
  </si>
  <si>
    <t>Kingsport-Bristol-Bristol, TN-VA</t>
  </si>
  <si>
    <t>Elizabethtown, KY</t>
  </si>
  <si>
    <t>Flint, MI</t>
  </si>
  <si>
    <t>Spartanburg, SC</t>
  </si>
  <si>
    <t>Pueblo, CO</t>
  </si>
  <si>
    <t>Elkhart-Goshen, IN</t>
  </si>
  <si>
    <t>Huntington-Ashland, WV-KY-OH</t>
  </si>
  <si>
    <t>Pensacola-Ferry Pass-Brent, FL</t>
  </si>
  <si>
    <t>Panama City-Lynn Haven, FL</t>
  </si>
  <si>
    <t>Saginaw-Saginaw Township North, MI</t>
  </si>
  <si>
    <t>Janesville, WI</t>
  </si>
  <si>
    <t>Dalton, GA</t>
  </si>
  <si>
    <t>Johnson City, TN</t>
  </si>
  <si>
    <t>Corpus Christi, TX</t>
  </si>
  <si>
    <t>Beaumont-Port Arthur, TX</t>
  </si>
  <si>
    <t>Rome, GA</t>
  </si>
  <si>
    <t>Yakima, WA</t>
  </si>
  <si>
    <t>Yuba City, CA</t>
  </si>
  <si>
    <t>Rocky Mount, NC</t>
  </si>
  <si>
    <t>Utica-Rome, NY</t>
  </si>
  <si>
    <t>Hickory-Lenoir-Morganton, NC</t>
  </si>
  <si>
    <t>Greenville, NC</t>
  </si>
  <si>
    <t>Sheboygan, WI</t>
  </si>
  <si>
    <t>Kingston, NY</t>
  </si>
  <si>
    <t>Dover, DE</t>
  </si>
  <si>
    <t>Lubbock, TX</t>
  </si>
  <si>
    <t>Monroe, MI</t>
  </si>
  <si>
    <t>Montgomery, AL</t>
  </si>
  <si>
    <t>Wichita Falls, TX</t>
  </si>
  <si>
    <t>Joplin, MO</t>
  </si>
  <si>
    <t>Fresno, CA</t>
  </si>
  <si>
    <t>Appleton, WI</t>
  </si>
  <si>
    <t>Mansfield, OH</t>
  </si>
  <si>
    <t>Redding, CA</t>
  </si>
  <si>
    <t>Waterloo-Cedar Falls, IA</t>
  </si>
  <si>
    <t>Rockford, IL</t>
  </si>
  <si>
    <t>Decatur, IL</t>
  </si>
  <si>
    <t>Lima, OH</t>
  </si>
  <si>
    <t>Morristown, TN</t>
  </si>
  <si>
    <t>Vineland-Millville-Bridgeton, NJ</t>
  </si>
  <si>
    <t>Amarillo, TX</t>
  </si>
  <si>
    <t>Sioux City, IA-NE-SD</t>
  </si>
  <si>
    <t>Tyler, TX</t>
  </si>
  <si>
    <t>Owensboro, KY</t>
  </si>
  <si>
    <t>Macon, GA</t>
  </si>
  <si>
    <t>Longview, WA</t>
  </si>
  <si>
    <t>Olympia, WA</t>
  </si>
  <si>
    <t>Punta Gorda, FL</t>
  </si>
  <si>
    <t>Muskegon-Norton Shores, MI</t>
  </si>
  <si>
    <t>Anchorage, AK</t>
  </si>
  <si>
    <t>Salem, OR</t>
  </si>
  <si>
    <t>Pascagoula, MS</t>
  </si>
  <si>
    <t>Goldsboro, NC</t>
  </si>
  <si>
    <t>Sandusky, OH</t>
  </si>
  <si>
    <t>Gainesville, GA</t>
  </si>
  <si>
    <t>Cheyenne, WY</t>
  </si>
  <si>
    <t>Fayetteville, NC</t>
  </si>
  <si>
    <t>Rapid City, SD</t>
  </si>
  <si>
    <t>Abilene, TX</t>
  </si>
  <si>
    <t>Yauco, PR</t>
  </si>
  <si>
    <t>Springfield, OH</t>
  </si>
  <si>
    <t>Bowling Green, KY</t>
  </si>
  <si>
    <t>Alexandria, LA</t>
  </si>
  <si>
    <t>Terre Haute, IN</t>
  </si>
  <si>
    <t>Parkersburg-Marietta-Vienna, WV-OH</t>
  </si>
  <si>
    <t>Hattiesburg, MS</t>
  </si>
  <si>
    <t>Savannah, GA</t>
  </si>
  <si>
    <t>Wausau, WI</t>
  </si>
  <si>
    <t>Lake Charles, LA</t>
  </si>
  <si>
    <t>La Crosse, WI-MN</t>
  </si>
  <si>
    <t>Oshkosh-Neenah, WI</t>
  </si>
  <si>
    <t>Evansville, IN-KY</t>
  </si>
  <si>
    <t>Billings, MT</t>
  </si>
  <si>
    <t>Dubuque, IA</t>
  </si>
  <si>
    <t>Cumberland, MD-WV</t>
  </si>
  <si>
    <t>Danville, IL</t>
  </si>
  <si>
    <t>Decatur, AL</t>
  </si>
  <si>
    <t>El Centro, CA</t>
  </si>
  <si>
    <t>Victoria, TX</t>
  </si>
  <si>
    <t>Augusta-Richmond County, GA-SC</t>
  </si>
  <si>
    <t>Michigan City-La Porte, IN</t>
  </si>
  <si>
    <t>Casper, WY</t>
  </si>
  <si>
    <t>No. of Deals</t>
  </si>
  <si>
    <t>No. of Companies</t>
  </si>
  <si>
    <t>Amount Invested</t>
  </si>
  <si>
    <t>Note: Two MSAs were tied for 10th in 2000 and 2014.</t>
  </si>
  <si>
    <t>2000-2015</t>
  </si>
  <si>
    <t>Top 10 MSAs by Annual No. of Companies Receiving VC Funding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</si>
  <si>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</si>
  <si>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</si>
  <si>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</si>
  <si>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</si>
  <si>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</si>
  <si>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</si>
  <si>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</si>
  <si>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</si>
  <si>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</si>
  <si>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</si>
  <si>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</si>
  <si>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</si>
  <si>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Source:  PricewaterhouseCoopers/National Venture Capital Association MoneyTree™ Report, Data:  Thomson Reuters</t>
  </si>
  <si>
    <t>2012-2013</t>
  </si>
  <si>
    <t>2013-2014</t>
  </si>
  <si>
    <t>2014-2015</t>
  </si>
  <si>
    <t>MSA Year-over-year Percentage Change in No. of Companies Receiving VC Funding</t>
  </si>
  <si>
    <t>Note: A YoY change of &gt;5% is shaded in green; a YoY change between -5% and 5% is shaded yellow; a YoY change &lt;-5% is shaded red.</t>
  </si>
  <si>
    <t>Top 10 MSAs as % of U.S. Overall</t>
  </si>
  <si>
    <t>CAGR 2010-2015</t>
  </si>
  <si>
    <t>N/A</t>
  </si>
  <si>
    <t>NA</t>
  </si>
  <si>
    <t>Rank</t>
  </si>
  <si>
    <t>MSA Compound Annual Growth Rate (CAGR) of Venture Capital Investment 2010-2015</t>
  </si>
  <si>
    <t>MSA Compound Annual Growth Rate (CAGR) of No. of Companies Receiving VC Funding from 2010-2015</t>
  </si>
  <si>
    <t>VC Investment by Metropolitan Statistical Area (MSA), Q1-Q4 2015</t>
  </si>
  <si>
    <t>Bend-Redmond, OR</t>
  </si>
  <si>
    <t>Source:  PricewaterhouseCoopers/National Venture Capital Association MoneyTree™ Report, Data:  Thomson Reuters &amp; US Census Bureau</t>
  </si>
  <si>
    <t>2014 Population</t>
  </si>
  <si>
    <t>Per Capita Rank</t>
  </si>
  <si>
    <t>VC Dollars per capita</t>
  </si>
  <si>
    <t>Pop. per VC-backed company</t>
  </si>
  <si>
    <t>Pop.  to Company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</si>
</sst>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71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55F8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theme="0" tint="-4.9989318521683403E-2"/>
      </bottom>
      <diagonal/>
    </border>
    <border>
      <left style="thin">
        <color rgb="FFABABAB"/>
      </left>
      <right style="thin">
        <color rgb="FFABABAB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ABABAB"/>
      </left>
      <right style="thin">
        <color rgb="FFABABAB"/>
      </right>
      <top style="thin">
        <color theme="0" tint="-4.9989318521683403E-2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0" borderId="3" xfId="0" applyFont="1" applyBorder="1"/>
    <xf numFmtId="3" fontId="6" fillId="0" borderId="3" xfId="0" applyNumberFormat="1" applyFont="1" applyBorder="1"/>
    <xf numFmtId="164" fontId="6" fillId="0" borderId="3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164" fontId="6" fillId="0" borderId="4" xfId="0" applyNumberFormat="1" applyFont="1" applyBorder="1"/>
    <xf numFmtId="0" fontId="3" fillId="0" borderId="0" xfId="0" applyFont="1"/>
    <xf numFmtId="0" fontId="7" fillId="2" borderId="0" xfId="0" applyFont="1" applyFill="1"/>
    <xf numFmtId="0" fontId="6" fillId="2" borderId="4" xfId="0" applyFont="1" applyFill="1" applyBorder="1"/>
    <xf numFmtId="165" fontId="6" fillId="2" borderId="0" xfId="0" applyNumberFormat="1" applyFont="1" applyFill="1" applyAlignment="1">
      <alignment horizontal="center"/>
    </xf>
    <xf numFmtId="0" fontId="6" fillId="0" borderId="2" xfId="0" applyFont="1" applyBorder="1"/>
    <xf numFmtId="9" fontId="6" fillId="2" borderId="2" xfId="1" applyFont="1" applyFill="1" applyBorder="1"/>
    <xf numFmtId="9" fontId="6" fillId="2" borderId="3" xfId="1" applyFont="1" applyFill="1" applyBorder="1"/>
    <xf numFmtId="9" fontId="6" fillId="2" borderId="4" xfId="1" applyFont="1" applyFill="1" applyBorder="1"/>
    <xf numFmtId="3" fontId="6" fillId="0" borderId="2" xfId="0" applyNumberFormat="1" applyFont="1" applyBorder="1"/>
    <xf numFmtId="0" fontId="2" fillId="3" borderId="5" xfId="0" applyFont="1" applyFill="1" applyBorder="1"/>
    <xf numFmtId="165" fontId="6" fillId="2" borderId="2" xfId="1" applyNumberFormat="1" applyFont="1" applyFill="1" applyBorder="1"/>
    <xf numFmtId="165" fontId="6" fillId="2" borderId="3" xfId="1" applyNumberFormat="1" applyFont="1" applyFill="1" applyBorder="1"/>
    <xf numFmtId="165" fontId="6" fillId="2" borderId="3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0" fontId="2" fillId="3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/>
    <xf numFmtId="0" fontId="0" fillId="2" borderId="0" xfId="0" applyFont="1" applyFill="1"/>
    <xf numFmtId="3" fontId="8" fillId="5" borderId="6" xfId="2" applyNumberFormat="1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3" fontId="6" fillId="0" borderId="6" xfId="0" applyNumberFormat="1" applyFont="1" applyBorder="1"/>
    <xf numFmtId="164" fontId="6" fillId="0" borderId="6" xfId="0" applyNumberFormat="1" applyFont="1" applyBorder="1"/>
    <xf numFmtId="171" fontId="0" fillId="2" borderId="6" xfId="2" applyNumberFormat="1" applyFont="1" applyFill="1" applyBorder="1"/>
    <xf numFmtId="44" fontId="0" fillId="2" borderId="6" xfId="3" applyNumberFormat="1" applyFont="1" applyFill="1" applyBorder="1"/>
    <xf numFmtId="164" fontId="6" fillId="0" borderId="6" xfId="0" applyNumberFormat="1" applyFont="1" applyBorder="1" applyAlignment="1">
      <alignment horizontal="right"/>
    </xf>
    <xf numFmtId="3" fontId="0" fillId="2" borderId="6" xfId="0" applyNumberFormat="1" applyFont="1" applyFill="1" applyBorder="1"/>
    <xf numFmtId="0" fontId="0" fillId="2" borderId="0" xfId="0" applyFill="1" applyAlignment="1">
      <alignment horizontal="center"/>
    </xf>
    <xf numFmtId="171" fontId="0" fillId="2" borderId="6" xfId="2" applyNumberFormat="1" applyFont="1" applyFill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8"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455F82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136"/>
  <sheetViews>
    <sheetView tabSelected="1" workbookViewId="0">
      <selection activeCell="F3" sqref="F3"/>
    </sheetView>
  </sheetViews>
  <sheetFormatPr defaultRowHeight="15" x14ac:dyDescent="0.25"/>
  <cols>
    <col min="1" max="1" width="7.28515625" style="1" customWidth="1"/>
    <col min="2" max="2" width="50.140625" style="1" bestFit="1" customWidth="1"/>
    <col min="3" max="3" width="7.42578125" style="1" customWidth="1"/>
    <col min="4" max="4" width="11" style="1" customWidth="1"/>
    <col min="5" max="5" width="15" style="1" customWidth="1"/>
    <col min="6" max="6" width="14.140625" style="31" customWidth="1"/>
    <col min="7" max="7" width="11.5703125" style="1" bestFit="1" customWidth="1"/>
    <col min="8" max="8" width="9" style="1" customWidth="1"/>
    <col min="9" max="9" width="10.5703125" style="1" bestFit="1" customWidth="1"/>
    <col min="10" max="10" width="10.5703125" style="43" customWidth="1"/>
    <col min="11" max="16384" width="9.140625" style="1"/>
  </cols>
  <sheetData>
    <row r="1" spans="1:10" ht="15.75" x14ac:dyDescent="0.25">
      <c r="A1" s="3" t="s">
        <v>333</v>
      </c>
      <c r="B1" s="3"/>
    </row>
    <row r="2" spans="1:10" ht="45" x14ac:dyDescent="0.25">
      <c r="A2" s="33" t="s">
        <v>330</v>
      </c>
      <c r="B2" s="34" t="s">
        <v>0</v>
      </c>
      <c r="C2" s="33" t="s">
        <v>302</v>
      </c>
      <c r="D2" s="33" t="s">
        <v>303</v>
      </c>
      <c r="E2" s="33" t="s">
        <v>304</v>
      </c>
      <c r="F2" s="33" t="s">
        <v>336</v>
      </c>
      <c r="G2" s="33" t="s">
        <v>339</v>
      </c>
      <c r="H2" s="33" t="s">
        <v>340</v>
      </c>
      <c r="I2" s="33" t="s">
        <v>338</v>
      </c>
      <c r="J2" s="33" t="s">
        <v>337</v>
      </c>
    </row>
    <row r="3" spans="1:10" x14ac:dyDescent="0.25">
      <c r="A3" s="35">
        <v>1</v>
      </c>
      <c r="B3" s="36" t="s">
        <v>1</v>
      </c>
      <c r="C3" s="37">
        <v>942</v>
      </c>
      <c r="D3" s="37">
        <v>797</v>
      </c>
      <c r="E3" s="38">
        <v>21043061400</v>
      </c>
      <c r="F3" s="32">
        <v>4594060</v>
      </c>
      <c r="G3" s="39">
        <f>+F3/D3</f>
        <v>5764.1907151819323</v>
      </c>
      <c r="H3" s="39">
        <v>1</v>
      </c>
      <c r="I3" s="40">
        <f>+E3/F3</f>
        <v>4580.4933762293049</v>
      </c>
      <c r="J3" s="44">
        <v>1</v>
      </c>
    </row>
    <row r="4" spans="1:10" x14ac:dyDescent="0.25">
      <c r="A4" s="35">
        <v>4</v>
      </c>
      <c r="B4" s="36" t="s">
        <v>2</v>
      </c>
      <c r="C4" s="37">
        <v>379</v>
      </c>
      <c r="D4" s="37">
        <v>321</v>
      </c>
      <c r="E4" s="38">
        <v>6238491900</v>
      </c>
      <c r="F4" s="32">
        <v>1952872</v>
      </c>
      <c r="G4" s="39">
        <f>+F4/D4</f>
        <v>6083.7133956386297</v>
      </c>
      <c r="H4" s="39">
        <v>2</v>
      </c>
      <c r="I4" s="40">
        <f>+E4/F4</f>
        <v>3194.521658357537</v>
      </c>
      <c r="J4" s="44">
        <v>2</v>
      </c>
    </row>
    <row r="5" spans="1:10" x14ac:dyDescent="0.25">
      <c r="A5" s="35">
        <v>20</v>
      </c>
      <c r="B5" s="36" t="s">
        <v>17</v>
      </c>
      <c r="C5" s="37">
        <v>29</v>
      </c>
      <c r="D5" s="37">
        <v>27</v>
      </c>
      <c r="E5" s="38">
        <v>230908400</v>
      </c>
      <c r="F5" s="32">
        <v>313333</v>
      </c>
      <c r="G5" s="39">
        <f>+F5/D5</f>
        <v>11604.925925925925</v>
      </c>
      <c r="H5" s="39">
        <v>3</v>
      </c>
      <c r="I5" s="40">
        <f>+E5/F5</f>
        <v>736.94248610902775</v>
      </c>
      <c r="J5" s="44">
        <v>6</v>
      </c>
    </row>
    <row r="6" spans="1:10" x14ac:dyDescent="0.25">
      <c r="A6" s="35">
        <v>3</v>
      </c>
      <c r="B6" s="36" t="s">
        <v>3</v>
      </c>
      <c r="C6" s="37">
        <v>428</v>
      </c>
      <c r="D6" s="37">
        <v>348</v>
      </c>
      <c r="E6" s="38">
        <v>5581687300</v>
      </c>
      <c r="F6" s="42">
        <v>4732161</v>
      </c>
      <c r="G6" s="39">
        <f>+F6/D6</f>
        <v>13598.163793103447</v>
      </c>
      <c r="H6" s="39">
        <v>4</v>
      </c>
      <c r="I6" s="40">
        <f>+E6/F6</f>
        <v>1179.5218505879238</v>
      </c>
      <c r="J6" s="44">
        <v>3</v>
      </c>
    </row>
    <row r="7" spans="1:10" x14ac:dyDescent="0.25">
      <c r="A7" s="35">
        <v>24</v>
      </c>
      <c r="B7" s="36" t="s">
        <v>33</v>
      </c>
      <c r="C7" s="37">
        <v>25</v>
      </c>
      <c r="D7" s="37">
        <v>22</v>
      </c>
      <c r="E7" s="38">
        <v>220752900</v>
      </c>
      <c r="F7" s="32">
        <v>356874</v>
      </c>
      <c r="G7" s="39">
        <f>+F7/D7</f>
        <v>16221.545454545454</v>
      </c>
      <c r="H7" s="39">
        <v>5</v>
      </c>
      <c r="I7" s="40">
        <f>+E7/F7</f>
        <v>618.57378234334806</v>
      </c>
      <c r="J7" s="44">
        <v>9</v>
      </c>
    </row>
    <row r="8" spans="1:10" x14ac:dyDescent="0.25">
      <c r="A8" s="35">
        <v>50</v>
      </c>
      <c r="B8" s="36" t="s">
        <v>71</v>
      </c>
      <c r="C8" s="37">
        <v>11</v>
      </c>
      <c r="D8" s="37">
        <v>6</v>
      </c>
      <c r="E8" s="38">
        <v>74878900</v>
      </c>
      <c r="F8" s="32">
        <v>104691</v>
      </c>
      <c r="G8" s="39">
        <f>+F8/D8</f>
        <v>17448.5</v>
      </c>
      <c r="H8" s="39">
        <v>6</v>
      </c>
      <c r="I8" s="40">
        <f>+E8/F8</f>
        <v>715.2372219197448</v>
      </c>
      <c r="J8" s="44">
        <v>7</v>
      </c>
    </row>
    <row r="9" spans="1:10" x14ac:dyDescent="0.25">
      <c r="A9" s="35">
        <v>27</v>
      </c>
      <c r="B9" s="36" t="s">
        <v>27</v>
      </c>
      <c r="C9" s="37">
        <v>25</v>
      </c>
      <c r="D9" s="37">
        <v>21</v>
      </c>
      <c r="E9" s="38">
        <v>274787500</v>
      </c>
      <c r="F9" s="32">
        <v>431344</v>
      </c>
      <c r="G9" s="39">
        <f>+F9/D9</f>
        <v>20540.190476190477</v>
      </c>
      <c r="H9" s="39">
        <v>7</v>
      </c>
      <c r="I9" s="40">
        <f>+E9/F9</f>
        <v>637.04954746095927</v>
      </c>
      <c r="J9" s="44">
        <v>8</v>
      </c>
    </row>
    <row r="10" spans="1:10" x14ac:dyDescent="0.25">
      <c r="A10" s="35">
        <v>12</v>
      </c>
      <c r="B10" s="36" t="s">
        <v>10</v>
      </c>
      <c r="C10" s="37">
        <v>99</v>
      </c>
      <c r="D10" s="37">
        <v>78</v>
      </c>
      <c r="E10" s="38">
        <v>739989300</v>
      </c>
      <c r="F10" s="32">
        <v>1943299</v>
      </c>
      <c r="G10" s="39">
        <f>+F10/D10</f>
        <v>24914.089743589742</v>
      </c>
      <c r="H10" s="39">
        <v>8</v>
      </c>
      <c r="I10" s="40">
        <f>+E10/F10</f>
        <v>380.79024380705181</v>
      </c>
      <c r="J10" s="44">
        <v>12</v>
      </c>
    </row>
    <row r="11" spans="1:10" x14ac:dyDescent="0.25">
      <c r="A11" s="35">
        <v>43</v>
      </c>
      <c r="B11" s="36" t="s">
        <v>65</v>
      </c>
      <c r="C11" s="37">
        <v>10</v>
      </c>
      <c r="D11" s="37">
        <v>9</v>
      </c>
      <c r="E11" s="38">
        <v>27743000</v>
      </c>
      <c r="F11" s="32">
        <v>226968</v>
      </c>
      <c r="G11" s="39">
        <f>+F11/D11</f>
        <v>25218.666666666668</v>
      </c>
      <c r="H11" s="39">
        <v>9</v>
      </c>
      <c r="I11" s="40">
        <f>+E11/F11</f>
        <v>122.2330901272426</v>
      </c>
      <c r="J11" s="44">
        <v>29</v>
      </c>
    </row>
    <row r="12" spans="1:10" x14ac:dyDescent="0.25">
      <c r="A12" s="35">
        <v>27</v>
      </c>
      <c r="B12" s="36" t="s">
        <v>26</v>
      </c>
      <c r="C12" s="37">
        <v>22</v>
      </c>
      <c r="D12" s="37">
        <v>21</v>
      </c>
      <c r="E12" s="38">
        <v>282510100</v>
      </c>
      <c r="F12" s="32">
        <v>542710</v>
      </c>
      <c r="G12" s="39">
        <f>+F12/D12</f>
        <v>25843.333333333332</v>
      </c>
      <c r="H12" s="39">
        <v>10</v>
      </c>
      <c r="I12" s="40">
        <f>+E12/F12</f>
        <v>520.55443975603919</v>
      </c>
      <c r="J12" s="44">
        <v>10</v>
      </c>
    </row>
    <row r="13" spans="1:10" x14ac:dyDescent="0.25">
      <c r="A13" s="35">
        <v>33</v>
      </c>
      <c r="B13" s="36" t="s">
        <v>39</v>
      </c>
      <c r="C13" s="37">
        <v>20</v>
      </c>
      <c r="D13" s="37">
        <v>17</v>
      </c>
      <c r="E13" s="38">
        <v>439492000</v>
      </c>
      <c r="F13" s="32">
        <v>440668</v>
      </c>
      <c r="G13" s="39">
        <f>+F13/D13</f>
        <v>25921.647058823528</v>
      </c>
      <c r="H13" s="39">
        <v>11</v>
      </c>
      <c r="I13" s="40">
        <f>+E13/F13</f>
        <v>997.33132426225643</v>
      </c>
      <c r="J13" s="44">
        <v>4</v>
      </c>
    </row>
    <row r="14" spans="1:10" x14ac:dyDescent="0.25">
      <c r="A14" s="35">
        <v>27</v>
      </c>
      <c r="B14" s="36" t="s">
        <v>48</v>
      </c>
      <c r="C14" s="37">
        <v>28</v>
      </c>
      <c r="D14" s="37">
        <v>21</v>
      </c>
      <c r="E14" s="38">
        <v>444730300</v>
      </c>
      <c r="F14" s="32">
        <v>571460</v>
      </c>
      <c r="G14" s="39">
        <f>+F14/D14</f>
        <v>27212.380952380954</v>
      </c>
      <c r="H14" s="39">
        <v>12</v>
      </c>
      <c r="I14" s="40">
        <f>+E14/F14</f>
        <v>778.23522206278653</v>
      </c>
      <c r="J14" s="44">
        <v>5</v>
      </c>
    </row>
    <row r="15" spans="1:10" x14ac:dyDescent="0.25">
      <c r="A15" s="35">
        <v>10</v>
      </c>
      <c r="B15" s="36" t="s">
        <v>16</v>
      </c>
      <c r="C15" s="37">
        <v>93</v>
      </c>
      <c r="D15" s="37">
        <v>83</v>
      </c>
      <c r="E15" s="38">
        <v>199259700</v>
      </c>
      <c r="F15" s="32">
        <v>2355968</v>
      </c>
      <c r="G15" s="39">
        <f>+F15/D15</f>
        <v>28385.156626506025</v>
      </c>
      <c r="H15" s="39">
        <v>13</v>
      </c>
      <c r="I15" s="40">
        <f>+E15/F15</f>
        <v>84.576573196240361</v>
      </c>
      <c r="J15" s="44">
        <v>38</v>
      </c>
    </row>
    <row r="16" spans="1:10" x14ac:dyDescent="0.25">
      <c r="A16" s="35">
        <v>31</v>
      </c>
      <c r="B16" s="36" t="s">
        <v>37</v>
      </c>
      <c r="C16" s="37">
        <v>20</v>
      </c>
      <c r="D16" s="37">
        <v>18</v>
      </c>
      <c r="E16" s="38">
        <v>79576000</v>
      </c>
      <c r="F16" s="32">
        <v>633787</v>
      </c>
      <c r="G16" s="39">
        <f>+F16/D16</f>
        <v>35210.388888888891</v>
      </c>
      <c r="H16" s="39">
        <v>14</v>
      </c>
      <c r="I16" s="40">
        <f>+E16/F16</f>
        <v>125.55637777360533</v>
      </c>
      <c r="J16" s="44">
        <v>28</v>
      </c>
    </row>
    <row r="17" spans="1:10" x14ac:dyDescent="0.25">
      <c r="A17" s="35">
        <v>6</v>
      </c>
      <c r="B17" s="36" t="s">
        <v>8</v>
      </c>
      <c r="C17" s="37">
        <v>110</v>
      </c>
      <c r="D17" s="37">
        <v>95</v>
      </c>
      <c r="E17" s="38">
        <v>1171961700</v>
      </c>
      <c r="F17" s="32">
        <v>3671478</v>
      </c>
      <c r="G17" s="39">
        <f>+F17/D17</f>
        <v>38647.136842105261</v>
      </c>
      <c r="H17" s="39">
        <v>15</v>
      </c>
      <c r="I17" s="40">
        <f>+E17/F17</f>
        <v>319.20706048081996</v>
      </c>
      <c r="J17" s="44">
        <v>16</v>
      </c>
    </row>
    <row r="18" spans="1:10" x14ac:dyDescent="0.25">
      <c r="A18" s="35">
        <v>9</v>
      </c>
      <c r="B18" s="36" t="s">
        <v>7</v>
      </c>
      <c r="C18" s="37">
        <v>100</v>
      </c>
      <c r="D18" s="37">
        <v>83</v>
      </c>
      <c r="E18" s="38">
        <v>1166538700</v>
      </c>
      <c r="F18" s="32">
        <v>3263431</v>
      </c>
      <c r="G18" s="39">
        <f>+F18/D18</f>
        <v>39318.445783132527</v>
      </c>
      <c r="H18" s="39">
        <v>16</v>
      </c>
      <c r="I18" s="40">
        <f>+E18/F18</f>
        <v>357.45774922160143</v>
      </c>
      <c r="J18" s="44">
        <v>13</v>
      </c>
    </row>
    <row r="19" spans="1:10" x14ac:dyDescent="0.25">
      <c r="A19" s="35">
        <v>60</v>
      </c>
      <c r="B19" s="36" t="s">
        <v>334</v>
      </c>
      <c r="C19" s="37">
        <v>4</v>
      </c>
      <c r="D19" s="37">
        <v>4</v>
      </c>
      <c r="E19" s="38">
        <v>84600000</v>
      </c>
      <c r="F19" s="32">
        <v>170388</v>
      </c>
      <c r="G19" s="39">
        <f>+F19/D19</f>
        <v>42597</v>
      </c>
      <c r="H19" s="39">
        <v>17</v>
      </c>
      <c r="I19" s="40">
        <f>+E19/F19</f>
        <v>496.51383900274669</v>
      </c>
      <c r="J19" s="44">
        <v>11</v>
      </c>
    </row>
    <row r="20" spans="1:10" x14ac:dyDescent="0.25">
      <c r="A20" s="35">
        <v>53</v>
      </c>
      <c r="B20" s="36" t="s">
        <v>74</v>
      </c>
      <c r="C20" s="37">
        <v>5</v>
      </c>
      <c r="D20" s="37">
        <v>5</v>
      </c>
      <c r="E20" s="38">
        <v>7182000</v>
      </c>
      <c r="F20" s="32">
        <v>216167</v>
      </c>
      <c r="G20" s="39">
        <f>+F20/D20</f>
        <v>43233.4</v>
      </c>
      <c r="H20" s="39">
        <v>18</v>
      </c>
      <c r="I20" s="40">
        <f>+E20/F20</f>
        <v>33.224312684174734</v>
      </c>
      <c r="J20" s="44">
        <v>61</v>
      </c>
    </row>
    <row r="21" spans="1:10" x14ac:dyDescent="0.25">
      <c r="A21" s="35">
        <v>2</v>
      </c>
      <c r="B21" s="36" t="s">
        <v>4</v>
      </c>
      <c r="C21" s="37">
        <v>479</v>
      </c>
      <c r="D21" s="37">
        <v>417</v>
      </c>
      <c r="E21" s="38">
        <f>6981436400+9500000</f>
        <v>6990936400</v>
      </c>
      <c r="F21" s="32">
        <v>20092883</v>
      </c>
      <c r="G21" s="39">
        <f>+F21/D21</f>
        <v>48184.371702637887</v>
      </c>
      <c r="H21" s="39">
        <v>19</v>
      </c>
      <c r="I21" s="40">
        <f>+E21/F21</f>
        <v>347.93097635615555</v>
      </c>
      <c r="J21" s="44">
        <v>14</v>
      </c>
    </row>
    <row r="22" spans="1:10" x14ac:dyDescent="0.25">
      <c r="A22" s="35">
        <v>16</v>
      </c>
      <c r="B22" s="36" t="s">
        <v>23</v>
      </c>
      <c r="C22" s="37">
        <v>41</v>
      </c>
      <c r="D22" s="37">
        <v>34</v>
      </c>
      <c r="E22" s="38">
        <v>135891900</v>
      </c>
      <c r="F22" s="32">
        <v>1792649</v>
      </c>
      <c r="G22" s="39">
        <f>+F22/D22</f>
        <v>52724.970588235294</v>
      </c>
      <c r="H22" s="39">
        <v>20</v>
      </c>
      <c r="I22" s="40">
        <f>+E22/F22</f>
        <v>75.805079521981156</v>
      </c>
      <c r="J22" s="44">
        <v>40</v>
      </c>
    </row>
    <row r="23" spans="1:10" x14ac:dyDescent="0.25">
      <c r="A23" s="35">
        <v>50</v>
      </c>
      <c r="B23" s="36" t="s">
        <v>110</v>
      </c>
      <c r="C23" s="37">
        <v>6</v>
      </c>
      <c r="D23" s="37">
        <v>6</v>
      </c>
      <c r="E23" s="38">
        <v>89756000</v>
      </c>
      <c r="F23" s="32">
        <v>318945</v>
      </c>
      <c r="G23" s="39">
        <f>+F23/D23</f>
        <v>53157.5</v>
      </c>
      <c r="H23" s="39">
        <v>21</v>
      </c>
      <c r="I23" s="40">
        <f>+E23/F23</f>
        <v>281.41529103763969</v>
      </c>
      <c r="J23" s="44">
        <v>17</v>
      </c>
    </row>
    <row r="24" spans="1:10" x14ac:dyDescent="0.25">
      <c r="A24" s="35">
        <v>36</v>
      </c>
      <c r="B24" s="36" t="s">
        <v>30</v>
      </c>
      <c r="C24" s="37">
        <v>21</v>
      </c>
      <c r="D24" s="37">
        <v>16</v>
      </c>
      <c r="E24" s="38">
        <v>179202900</v>
      </c>
      <c r="F24" s="32">
        <v>861277</v>
      </c>
      <c r="G24" s="39">
        <f>+F24/D24</f>
        <v>53829.8125</v>
      </c>
      <c r="H24" s="39">
        <v>22</v>
      </c>
      <c r="I24" s="40">
        <f>+E24/F24</f>
        <v>208.06651054190465</v>
      </c>
      <c r="J24" s="44">
        <v>18</v>
      </c>
    </row>
    <row r="25" spans="1:10" x14ac:dyDescent="0.25">
      <c r="A25" s="35">
        <v>66</v>
      </c>
      <c r="B25" s="36" t="s">
        <v>127</v>
      </c>
      <c r="C25" s="37">
        <v>3</v>
      </c>
      <c r="D25" s="37">
        <v>3</v>
      </c>
      <c r="E25" s="38">
        <v>12000000</v>
      </c>
      <c r="F25" s="32">
        <v>164357</v>
      </c>
      <c r="G25" s="39">
        <f>+F25/D25</f>
        <v>54785.666666666664</v>
      </c>
      <c r="H25" s="39">
        <v>23</v>
      </c>
      <c r="I25" s="40">
        <f>+E25/F25</f>
        <v>73.011797489611027</v>
      </c>
      <c r="J25" s="44">
        <v>41</v>
      </c>
    </row>
    <row r="26" spans="1:10" x14ac:dyDescent="0.25">
      <c r="A26" s="35">
        <v>5</v>
      </c>
      <c r="B26" s="36" t="s">
        <v>5</v>
      </c>
      <c r="C26" s="37">
        <v>293</v>
      </c>
      <c r="D26" s="37">
        <v>240</v>
      </c>
      <c r="E26" s="38">
        <v>4481612100</v>
      </c>
      <c r="F26" s="32">
        <v>13262220</v>
      </c>
      <c r="G26" s="39">
        <f>+F26/D26</f>
        <v>55259.25</v>
      </c>
      <c r="H26" s="39">
        <v>24</v>
      </c>
      <c r="I26" s="40">
        <f>+E26/F26</f>
        <v>337.9232209991992</v>
      </c>
      <c r="J26" s="44">
        <v>15</v>
      </c>
    </row>
    <row r="27" spans="1:10" x14ac:dyDescent="0.25">
      <c r="A27" s="35">
        <v>60</v>
      </c>
      <c r="B27" s="36" t="s">
        <v>73</v>
      </c>
      <c r="C27" s="37">
        <v>5</v>
      </c>
      <c r="D27" s="37">
        <v>4</v>
      </c>
      <c r="E27" s="38">
        <v>7526000</v>
      </c>
      <c r="F27" s="32">
        <v>237252</v>
      </c>
      <c r="G27" s="39">
        <f>+F27/D27</f>
        <v>59313</v>
      </c>
      <c r="H27" s="39">
        <v>25</v>
      </c>
      <c r="I27" s="40">
        <f>+E27/F27</f>
        <v>31.721545023856489</v>
      </c>
      <c r="J27" s="44">
        <v>62</v>
      </c>
    </row>
    <row r="28" spans="1:10" x14ac:dyDescent="0.25">
      <c r="A28" s="35">
        <v>24</v>
      </c>
      <c r="B28" s="36" t="s">
        <v>53</v>
      </c>
      <c r="C28" s="37">
        <v>27</v>
      </c>
      <c r="D28" s="37">
        <v>22</v>
      </c>
      <c r="E28" s="38">
        <v>15677000</v>
      </c>
      <c r="F28" s="32">
        <v>1343230</v>
      </c>
      <c r="G28" s="39">
        <f>+F28/D28</f>
        <v>61055.909090909088</v>
      </c>
      <c r="H28" s="39">
        <v>26</v>
      </c>
      <c r="I28" s="40">
        <f>+E28/F28</f>
        <v>11.671121103608467</v>
      </c>
      <c r="J28" s="44">
        <v>95</v>
      </c>
    </row>
    <row r="29" spans="1:10" x14ac:dyDescent="0.25">
      <c r="A29" s="35">
        <v>31</v>
      </c>
      <c r="B29" s="36" t="s">
        <v>22</v>
      </c>
      <c r="C29" s="37">
        <v>21</v>
      </c>
      <c r="D29" s="37">
        <v>20</v>
      </c>
      <c r="E29" s="38">
        <v>95591300</v>
      </c>
      <c r="F29" s="32">
        <v>1242974</v>
      </c>
      <c r="G29" s="39">
        <f>+F29/D29</f>
        <v>62148.7</v>
      </c>
      <c r="H29" s="39">
        <v>27</v>
      </c>
      <c r="I29" s="40">
        <f>+E29/F29</f>
        <v>76.905309362866802</v>
      </c>
      <c r="J29" s="44">
        <v>39</v>
      </c>
    </row>
    <row r="30" spans="1:10" x14ac:dyDescent="0.25">
      <c r="A30" s="35">
        <v>7</v>
      </c>
      <c r="B30" s="36" t="s">
        <v>6</v>
      </c>
      <c r="C30" s="37">
        <v>111</v>
      </c>
      <c r="D30" s="37">
        <v>93</v>
      </c>
      <c r="E30" s="38">
        <v>923988400</v>
      </c>
      <c r="F30" s="32">
        <v>6033737</v>
      </c>
      <c r="G30" s="39">
        <f>+F30/D30</f>
        <v>64878.892473118278</v>
      </c>
      <c r="H30" s="39">
        <v>28</v>
      </c>
      <c r="I30" s="40">
        <f>+E30/F30</f>
        <v>153.13700282262883</v>
      </c>
      <c r="J30" s="44">
        <v>26</v>
      </c>
    </row>
    <row r="31" spans="1:10" x14ac:dyDescent="0.25">
      <c r="A31" s="35">
        <v>8</v>
      </c>
      <c r="B31" s="36" t="s">
        <v>9</v>
      </c>
      <c r="C31" s="37">
        <v>115</v>
      </c>
      <c r="D31" s="37">
        <v>93</v>
      </c>
      <c r="E31" s="38">
        <v>516330500</v>
      </c>
      <c r="F31" s="32">
        <v>6051170</v>
      </c>
      <c r="G31" s="39">
        <f>+F31/D31</f>
        <v>65066.344086021505</v>
      </c>
      <c r="H31" s="39">
        <v>29</v>
      </c>
      <c r="I31" s="40">
        <f>+E31/F31</f>
        <v>85.327382968913454</v>
      </c>
      <c r="J31" s="44">
        <v>37</v>
      </c>
    </row>
    <row r="32" spans="1:10" x14ac:dyDescent="0.25">
      <c r="A32" s="35">
        <v>77</v>
      </c>
      <c r="B32" s="36" t="s">
        <v>181</v>
      </c>
      <c r="C32" s="37">
        <v>2</v>
      </c>
      <c r="D32" s="37">
        <v>2</v>
      </c>
      <c r="E32" s="38">
        <v>8100100</v>
      </c>
      <c r="F32" s="32">
        <v>130649</v>
      </c>
      <c r="G32" s="39">
        <f>+F32/D32</f>
        <v>65324.5</v>
      </c>
      <c r="H32" s="39">
        <v>30</v>
      </c>
      <c r="I32" s="40">
        <f>+E32/F32</f>
        <v>61.998943734739647</v>
      </c>
      <c r="J32" s="44">
        <v>46</v>
      </c>
    </row>
    <row r="33" spans="1:10" x14ac:dyDescent="0.25">
      <c r="A33" s="35">
        <v>46</v>
      </c>
      <c r="B33" s="36" t="s">
        <v>59</v>
      </c>
      <c r="C33" s="37">
        <v>10</v>
      </c>
      <c r="D33" s="37">
        <v>8</v>
      </c>
      <c r="E33" s="38">
        <v>87788000</v>
      </c>
      <c r="F33" s="32">
        <v>523552</v>
      </c>
      <c r="G33" s="39">
        <f>+F33/D33</f>
        <v>65444</v>
      </c>
      <c r="H33" s="39">
        <v>31</v>
      </c>
      <c r="I33" s="40">
        <f>+E33/F33</f>
        <v>167.67770918648006</v>
      </c>
      <c r="J33" s="44">
        <v>24</v>
      </c>
    </row>
    <row r="34" spans="1:10" x14ac:dyDescent="0.25">
      <c r="A34" s="35">
        <v>14</v>
      </c>
      <c r="B34" s="36" t="s">
        <v>14</v>
      </c>
      <c r="C34" s="37">
        <v>51</v>
      </c>
      <c r="D34" s="37">
        <v>41</v>
      </c>
      <c r="E34" s="38">
        <v>540260200</v>
      </c>
      <c r="F34" s="32">
        <v>2754258</v>
      </c>
      <c r="G34" s="39">
        <f>+F34/D34</f>
        <v>67177.024390243896</v>
      </c>
      <c r="H34" s="39">
        <v>32</v>
      </c>
      <c r="I34" s="40">
        <f>+E34/F34</f>
        <v>196.15453599481239</v>
      </c>
      <c r="J34" s="44">
        <v>19</v>
      </c>
    </row>
    <row r="35" spans="1:10" x14ac:dyDescent="0.25">
      <c r="A35" s="35">
        <v>39</v>
      </c>
      <c r="B35" s="36" t="s">
        <v>24</v>
      </c>
      <c r="C35" s="37">
        <v>15</v>
      </c>
      <c r="D35" s="37">
        <v>13</v>
      </c>
      <c r="E35" s="38">
        <v>181406100</v>
      </c>
      <c r="F35" s="32">
        <v>945438</v>
      </c>
      <c r="G35" s="39">
        <f>+F35/D35</f>
        <v>72726</v>
      </c>
      <c r="H35" s="39">
        <v>33</v>
      </c>
      <c r="I35" s="40">
        <f>+E35/F35</f>
        <v>191.87519435436275</v>
      </c>
      <c r="J35" s="44">
        <v>20</v>
      </c>
    </row>
    <row r="36" spans="1:10" x14ac:dyDescent="0.25">
      <c r="A36" s="35">
        <v>17</v>
      </c>
      <c r="B36" s="36" t="s">
        <v>21</v>
      </c>
      <c r="C36" s="37">
        <v>41</v>
      </c>
      <c r="D36" s="37">
        <v>32</v>
      </c>
      <c r="E36" s="38">
        <v>161304100</v>
      </c>
      <c r="F36" s="32">
        <v>2348247</v>
      </c>
      <c r="G36" s="39">
        <f>+F36/D36</f>
        <v>73382.71875</v>
      </c>
      <c r="H36" s="39">
        <v>34</v>
      </c>
      <c r="I36" s="40">
        <f>+E36/F36</f>
        <v>68.69128332752048</v>
      </c>
      <c r="J36" s="44">
        <v>44</v>
      </c>
    </row>
    <row r="37" spans="1:10" x14ac:dyDescent="0.25">
      <c r="A37" s="35">
        <v>77</v>
      </c>
      <c r="B37" s="36" t="s">
        <v>115</v>
      </c>
      <c r="C37" s="37">
        <v>2</v>
      </c>
      <c r="D37" s="37">
        <v>2</v>
      </c>
      <c r="E37" s="38">
        <v>4080000</v>
      </c>
      <c r="F37" s="32">
        <v>148164</v>
      </c>
      <c r="G37" s="39">
        <f>+F37/D37</f>
        <v>74082</v>
      </c>
      <c r="H37" s="39">
        <v>35</v>
      </c>
      <c r="I37" s="40">
        <f>+E37/F37</f>
        <v>27.537053535271728</v>
      </c>
      <c r="J37" s="44">
        <v>68</v>
      </c>
    </row>
    <row r="38" spans="1:10" x14ac:dyDescent="0.25">
      <c r="A38" s="35">
        <v>15</v>
      </c>
      <c r="B38" s="36" t="s">
        <v>18</v>
      </c>
      <c r="C38" s="37">
        <v>41</v>
      </c>
      <c r="D38" s="37">
        <v>37</v>
      </c>
      <c r="E38" s="38">
        <v>445075600</v>
      </c>
      <c r="F38" s="32">
        <v>2785874</v>
      </c>
      <c r="G38" s="39">
        <f>+F38/D38</f>
        <v>75293.891891891893</v>
      </c>
      <c r="H38" s="39">
        <v>36</v>
      </c>
      <c r="I38" s="40">
        <f>+E38/F38</f>
        <v>159.76156854186513</v>
      </c>
      <c r="J38" s="44">
        <v>25</v>
      </c>
    </row>
    <row r="39" spans="1:10" x14ac:dyDescent="0.25">
      <c r="A39" s="35">
        <v>53</v>
      </c>
      <c r="B39" s="36" t="s">
        <v>41</v>
      </c>
      <c r="C39" s="37">
        <v>5</v>
      </c>
      <c r="D39" s="37">
        <v>5</v>
      </c>
      <c r="E39" s="38">
        <v>73087000</v>
      </c>
      <c r="F39" s="32">
        <v>405184</v>
      </c>
      <c r="G39" s="39">
        <f>+F39/D39</f>
        <v>81036.800000000003</v>
      </c>
      <c r="H39" s="39">
        <v>37</v>
      </c>
      <c r="I39" s="40">
        <f>+E39/F39</f>
        <v>180.37977807613331</v>
      </c>
      <c r="J39" s="44">
        <v>22</v>
      </c>
    </row>
    <row r="40" spans="1:10" x14ac:dyDescent="0.25">
      <c r="A40" s="35">
        <v>41</v>
      </c>
      <c r="B40" s="36" t="s">
        <v>52</v>
      </c>
      <c r="C40" s="37">
        <v>14</v>
      </c>
      <c r="D40" s="37">
        <v>11</v>
      </c>
      <c r="E40" s="38">
        <v>64694900</v>
      </c>
      <c r="F40" s="32">
        <v>904587</v>
      </c>
      <c r="G40" s="39">
        <f>+F40/D40</f>
        <v>82235.181818181823</v>
      </c>
      <c r="H40" s="39">
        <v>38</v>
      </c>
      <c r="I40" s="40">
        <f>+E40/F40</f>
        <v>71.51871517056955</v>
      </c>
      <c r="J40" s="44">
        <v>42</v>
      </c>
    </row>
    <row r="41" spans="1:10" x14ac:dyDescent="0.25">
      <c r="A41" s="35">
        <v>77</v>
      </c>
      <c r="B41" s="36" t="s">
        <v>161</v>
      </c>
      <c r="C41" s="37">
        <v>2</v>
      </c>
      <c r="D41" s="37">
        <v>2</v>
      </c>
      <c r="E41" s="38">
        <v>2787000</v>
      </c>
      <c r="F41" s="32">
        <v>172717</v>
      </c>
      <c r="G41" s="39">
        <f>+F41/D41</f>
        <v>86358.5</v>
      </c>
      <c r="H41" s="39">
        <v>39</v>
      </c>
      <c r="I41" s="40">
        <f>+E41/F41</f>
        <v>16.136222838516186</v>
      </c>
      <c r="J41" s="44">
        <v>84</v>
      </c>
    </row>
    <row r="42" spans="1:10" x14ac:dyDescent="0.25">
      <c r="A42" s="35">
        <v>37</v>
      </c>
      <c r="B42" s="36" t="s">
        <v>42</v>
      </c>
      <c r="C42" s="37">
        <v>18</v>
      </c>
      <c r="D42" s="37">
        <v>14</v>
      </c>
      <c r="E42" s="38">
        <v>80266100</v>
      </c>
      <c r="F42" s="32">
        <v>1214295</v>
      </c>
      <c r="G42" s="39">
        <f>+F42/D42</f>
        <v>86735.357142857145</v>
      </c>
      <c r="H42" s="39">
        <v>40</v>
      </c>
      <c r="I42" s="40">
        <f>+E42/F42</f>
        <v>66.100988639498638</v>
      </c>
      <c r="J42" s="44">
        <v>45</v>
      </c>
    </row>
    <row r="43" spans="1:10" x14ac:dyDescent="0.25">
      <c r="A43" s="35">
        <v>66</v>
      </c>
      <c r="B43" s="36" t="s">
        <v>64</v>
      </c>
      <c r="C43" s="37">
        <v>4</v>
      </c>
      <c r="D43" s="37">
        <v>3</v>
      </c>
      <c r="E43" s="38">
        <v>48000200</v>
      </c>
      <c r="F43" s="32">
        <v>271804</v>
      </c>
      <c r="G43" s="39">
        <f>+F43/D43</f>
        <v>90601.333333333328</v>
      </c>
      <c r="H43" s="39">
        <v>41</v>
      </c>
      <c r="I43" s="40">
        <f>+E43/F43</f>
        <v>176.59857838736735</v>
      </c>
      <c r="J43" s="44">
        <v>23</v>
      </c>
    </row>
    <row r="44" spans="1:10" x14ac:dyDescent="0.25">
      <c r="A44" s="35">
        <v>24</v>
      </c>
      <c r="B44" s="36" t="s">
        <v>35</v>
      </c>
      <c r="C44" s="37">
        <v>24</v>
      </c>
      <c r="D44" s="37">
        <v>22</v>
      </c>
      <c r="E44" s="38">
        <v>56962000</v>
      </c>
      <c r="F44" s="32">
        <v>1994536</v>
      </c>
      <c r="G44" s="39">
        <f>+F44/D44</f>
        <v>90660.727272727279</v>
      </c>
      <c r="H44" s="39">
        <v>42</v>
      </c>
      <c r="I44" s="40">
        <f>+E44/F44</f>
        <v>28.559023251523161</v>
      </c>
      <c r="J44" s="44">
        <v>65</v>
      </c>
    </row>
    <row r="45" spans="1:10" x14ac:dyDescent="0.25">
      <c r="A45" s="35">
        <v>66</v>
      </c>
      <c r="B45" s="36" t="s">
        <v>103</v>
      </c>
      <c r="C45" s="37">
        <v>5</v>
      </c>
      <c r="D45" s="37">
        <v>3</v>
      </c>
      <c r="E45" s="38">
        <v>13245200</v>
      </c>
      <c r="F45" s="32">
        <v>279083</v>
      </c>
      <c r="G45" s="39">
        <f>+F45/D45</f>
        <v>93027.666666666672</v>
      </c>
      <c r="H45" s="39">
        <v>43</v>
      </c>
      <c r="I45" s="40">
        <f>+E45/F45</f>
        <v>47.459716285119484</v>
      </c>
      <c r="J45" s="44">
        <v>53</v>
      </c>
    </row>
    <row r="46" spans="1:10" x14ac:dyDescent="0.25">
      <c r="A46" s="35">
        <v>18</v>
      </c>
      <c r="B46" s="36" t="s">
        <v>29</v>
      </c>
      <c r="C46" s="37">
        <v>41</v>
      </c>
      <c r="D46" s="37">
        <v>30</v>
      </c>
      <c r="E46" s="38">
        <v>254395300</v>
      </c>
      <c r="F46" s="32">
        <v>2806207</v>
      </c>
      <c r="G46" s="39">
        <f>+F46/D46</f>
        <v>93540.233333333337</v>
      </c>
      <c r="H46" s="39">
        <v>44</v>
      </c>
      <c r="I46" s="40">
        <f>+E46/F46</f>
        <v>90.654502679239272</v>
      </c>
      <c r="J46" s="44">
        <v>36</v>
      </c>
    </row>
    <row r="47" spans="1:10" x14ac:dyDescent="0.25">
      <c r="A47" s="35">
        <v>13</v>
      </c>
      <c r="B47" s="36" t="s">
        <v>12</v>
      </c>
      <c r="C47" s="37">
        <v>70</v>
      </c>
      <c r="D47" s="37">
        <v>58</v>
      </c>
      <c r="E47" s="38">
        <v>836057800</v>
      </c>
      <c r="F47" s="32">
        <v>5614323</v>
      </c>
      <c r="G47" s="39">
        <f>+F47/D47</f>
        <v>96798.672413793101</v>
      </c>
      <c r="H47" s="39">
        <v>45</v>
      </c>
      <c r="I47" s="40">
        <f>+E47/F47</f>
        <v>148.91515860416297</v>
      </c>
      <c r="J47" s="44">
        <v>27</v>
      </c>
    </row>
    <row r="48" spans="1:10" x14ac:dyDescent="0.25">
      <c r="A48" s="35">
        <v>53</v>
      </c>
      <c r="B48" s="36" t="s">
        <v>43</v>
      </c>
      <c r="C48" s="37">
        <v>6</v>
      </c>
      <c r="D48" s="37">
        <v>5</v>
      </c>
      <c r="E48" s="38">
        <v>15608200</v>
      </c>
      <c r="F48" s="32">
        <v>500292</v>
      </c>
      <c r="G48" s="39">
        <f>+F48/D48</f>
        <v>100058.4</v>
      </c>
      <c r="H48" s="39">
        <v>46</v>
      </c>
      <c r="I48" s="40">
        <f>+E48/F48</f>
        <v>31.198180262726567</v>
      </c>
      <c r="J48" s="44">
        <v>63</v>
      </c>
    </row>
    <row r="49" spans="1:10" x14ac:dyDescent="0.25">
      <c r="A49" s="35">
        <v>66</v>
      </c>
      <c r="B49" s="36" t="s">
        <v>70</v>
      </c>
      <c r="C49" s="37">
        <v>3</v>
      </c>
      <c r="D49" s="37">
        <v>3</v>
      </c>
      <c r="E49" s="38">
        <v>2120000</v>
      </c>
      <c r="F49" s="32">
        <v>324122</v>
      </c>
      <c r="G49" s="39">
        <f>+F49/D49</f>
        <v>108040.66666666667</v>
      </c>
      <c r="H49" s="39">
        <v>47</v>
      </c>
      <c r="I49" s="40">
        <f>+E49/F49</f>
        <v>6.5407470026718331</v>
      </c>
      <c r="J49" s="44">
        <v>101</v>
      </c>
    </row>
    <row r="50" spans="1:10" x14ac:dyDescent="0.25">
      <c r="A50" s="35">
        <v>53</v>
      </c>
      <c r="B50" s="36" t="s">
        <v>91</v>
      </c>
      <c r="C50" s="37">
        <v>5</v>
      </c>
      <c r="D50" s="37">
        <v>5</v>
      </c>
      <c r="E50" s="38">
        <v>20949000</v>
      </c>
      <c r="F50" s="32">
        <v>544559</v>
      </c>
      <c r="G50" s="39">
        <f>+F50/D50</f>
        <v>108911.8</v>
      </c>
      <c r="H50" s="39">
        <v>48</v>
      </c>
      <c r="I50" s="40">
        <f>+E50/F50</f>
        <v>38.469660771376475</v>
      </c>
      <c r="J50" s="44">
        <v>58</v>
      </c>
    </row>
    <row r="51" spans="1:10" x14ac:dyDescent="0.25">
      <c r="A51" s="35">
        <v>66</v>
      </c>
      <c r="B51" s="36" t="s">
        <v>85</v>
      </c>
      <c r="C51" s="37">
        <v>3</v>
      </c>
      <c r="D51" s="37">
        <v>3</v>
      </c>
      <c r="E51" s="38">
        <v>6828100</v>
      </c>
      <c r="F51" s="32">
        <v>334017</v>
      </c>
      <c r="G51" s="39">
        <f>+F51/D51</f>
        <v>111339</v>
      </c>
      <c r="H51" s="39">
        <v>49</v>
      </c>
      <c r="I51" s="40">
        <f>+E51/F51</f>
        <v>20.442372693605414</v>
      </c>
      <c r="J51" s="44">
        <v>78</v>
      </c>
    </row>
    <row r="52" spans="1:10" x14ac:dyDescent="0.25">
      <c r="A52" s="35">
        <v>92</v>
      </c>
      <c r="B52" s="36" t="s">
        <v>163</v>
      </c>
      <c r="C52" s="37">
        <v>1</v>
      </c>
      <c r="D52" s="37">
        <v>1</v>
      </c>
      <c r="E52" s="38">
        <v>1200000</v>
      </c>
      <c r="F52" s="32">
        <v>112684</v>
      </c>
      <c r="G52" s="39">
        <f>+F52/D52</f>
        <v>112684</v>
      </c>
      <c r="H52" s="39">
        <v>50</v>
      </c>
      <c r="I52" s="40">
        <f>+E52/F52</f>
        <v>10.649249227929431</v>
      </c>
      <c r="J52" s="44">
        <v>97</v>
      </c>
    </row>
    <row r="53" spans="1:10" x14ac:dyDescent="0.25">
      <c r="A53" s="35">
        <v>11</v>
      </c>
      <c r="B53" s="36" t="s">
        <v>11</v>
      </c>
      <c r="C53" s="37">
        <v>87</v>
      </c>
      <c r="D53" s="37">
        <v>81</v>
      </c>
      <c r="E53" s="38">
        <v>1103907600</v>
      </c>
      <c r="F53" s="42">
        <v>9554598</v>
      </c>
      <c r="G53" s="39">
        <f>+F53/D53</f>
        <v>117958</v>
      </c>
      <c r="H53" s="39">
        <v>51</v>
      </c>
      <c r="I53" s="40">
        <f>+E53/F53</f>
        <v>115.53679181478907</v>
      </c>
      <c r="J53" s="44">
        <v>30</v>
      </c>
    </row>
    <row r="54" spans="1:10" x14ac:dyDescent="0.25">
      <c r="A54" s="35">
        <v>33</v>
      </c>
      <c r="B54" s="36" t="s">
        <v>28</v>
      </c>
      <c r="C54" s="37">
        <v>21</v>
      </c>
      <c r="D54" s="37">
        <v>17</v>
      </c>
      <c r="E54" s="38">
        <v>109156700</v>
      </c>
      <c r="F54" s="32">
        <v>2063598</v>
      </c>
      <c r="G54" s="39">
        <f>+F54/D54</f>
        <v>121388.11764705883</v>
      </c>
      <c r="H54" s="39">
        <v>52</v>
      </c>
      <c r="I54" s="40">
        <f>+E54/F54</f>
        <v>52.896300539155398</v>
      </c>
      <c r="J54" s="44">
        <v>51</v>
      </c>
    </row>
    <row r="55" spans="1:10" x14ac:dyDescent="0.25">
      <c r="A55" s="35">
        <v>66</v>
      </c>
      <c r="B55" s="36" t="s">
        <v>40</v>
      </c>
      <c r="C55" s="37">
        <v>4</v>
      </c>
      <c r="D55" s="37">
        <v>3</v>
      </c>
      <c r="E55" s="38">
        <v>33794000</v>
      </c>
      <c r="F55" s="32">
        <v>371537</v>
      </c>
      <c r="G55" s="39">
        <f>+F55/D55</f>
        <v>123845.66666666667</v>
      </c>
      <c r="H55" s="39">
        <v>53</v>
      </c>
      <c r="I55" s="40">
        <f>+E55/F55</f>
        <v>90.957293620823762</v>
      </c>
      <c r="J55" s="44">
        <v>35</v>
      </c>
    </row>
    <row r="56" spans="1:10" x14ac:dyDescent="0.25">
      <c r="A56" s="35">
        <v>77</v>
      </c>
      <c r="B56" s="36" t="s">
        <v>129</v>
      </c>
      <c r="C56" s="37">
        <v>2</v>
      </c>
      <c r="D56" s="37">
        <v>2</v>
      </c>
      <c r="E56" s="38">
        <v>7052000</v>
      </c>
      <c r="F56" s="32">
        <v>248351</v>
      </c>
      <c r="G56" s="39">
        <f>+F56/D56</f>
        <v>124175.5</v>
      </c>
      <c r="H56" s="39">
        <v>54</v>
      </c>
      <c r="I56" s="40">
        <f>+E56/F56</f>
        <v>28.39529536824897</v>
      </c>
      <c r="J56" s="44">
        <v>66</v>
      </c>
    </row>
    <row r="57" spans="1:10" x14ac:dyDescent="0.25">
      <c r="A57" s="35">
        <v>92</v>
      </c>
      <c r="B57" s="36" t="s">
        <v>272</v>
      </c>
      <c r="C57" s="37">
        <v>1</v>
      </c>
      <c r="D57" s="37">
        <v>1</v>
      </c>
      <c r="E57" s="38">
        <v>2730000</v>
      </c>
      <c r="F57" s="32">
        <v>124456</v>
      </c>
      <c r="G57" s="39">
        <f>+F57/D57</f>
        <v>124456</v>
      </c>
      <c r="H57" s="39">
        <v>55</v>
      </c>
      <c r="I57" s="40">
        <f>+E57/F57</f>
        <v>21.935463135565982</v>
      </c>
      <c r="J57" s="44">
        <v>76</v>
      </c>
    </row>
    <row r="58" spans="1:10" x14ac:dyDescent="0.25">
      <c r="A58" s="35">
        <v>19</v>
      </c>
      <c r="B58" s="36" t="s">
        <v>15</v>
      </c>
      <c r="C58" s="37">
        <v>29</v>
      </c>
      <c r="D58" s="37">
        <v>28</v>
      </c>
      <c r="E58" s="38">
        <v>369276400</v>
      </c>
      <c r="F58" s="32">
        <v>3495176</v>
      </c>
      <c r="G58" s="39">
        <f>+F58/D58</f>
        <v>124827.71428571429</v>
      </c>
      <c r="H58" s="39">
        <v>56</v>
      </c>
      <c r="I58" s="40">
        <f>+E58/F58</f>
        <v>105.65316310251616</v>
      </c>
      <c r="J58" s="44">
        <v>33</v>
      </c>
    </row>
    <row r="59" spans="1:10" x14ac:dyDescent="0.25">
      <c r="A59" s="35">
        <v>92</v>
      </c>
      <c r="B59" s="36" t="s">
        <v>167</v>
      </c>
      <c r="C59" s="37">
        <v>1</v>
      </c>
      <c r="D59" s="37">
        <v>1</v>
      </c>
      <c r="E59" s="38">
        <v>7123000</v>
      </c>
      <c r="F59" s="32">
        <v>125955</v>
      </c>
      <c r="G59" s="39">
        <f>+F59/D59</f>
        <v>125955</v>
      </c>
      <c r="H59" s="39">
        <v>57</v>
      </c>
      <c r="I59" s="40">
        <f>+E59/F59</f>
        <v>56.551943154301142</v>
      </c>
      <c r="J59" s="44">
        <v>49</v>
      </c>
    </row>
    <row r="60" spans="1:10" x14ac:dyDescent="0.25">
      <c r="A60" s="35">
        <v>66</v>
      </c>
      <c r="B60" s="36" t="s">
        <v>123</v>
      </c>
      <c r="C60" s="37">
        <v>3</v>
      </c>
      <c r="D60" s="37">
        <v>3</v>
      </c>
      <c r="E60" s="38">
        <v>5450000</v>
      </c>
      <c r="F60" s="32">
        <v>377939</v>
      </c>
      <c r="G60" s="39">
        <f>+F60/D60</f>
        <v>125979.66666666667</v>
      </c>
      <c r="H60" s="39">
        <v>58</v>
      </c>
      <c r="I60" s="40">
        <f>+E60/F60</f>
        <v>14.420316506102838</v>
      </c>
      <c r="J60" s="44">
        <v>88</v>
      </c>
    </row>
    <row r="61" spans="1:10" x14ac:dyDescent="0.25">
      <c r="A61" s="35">
        <v>33</v>
      </c>
      <c r="B61" s="36" t="s">
        <v>31</v>
      </c>
      <c r="C61" s="37">
        <v>26</v>
      </c>
      <c r="D61" s="37">
        <v>17</v>
      </c>
      <c r="E61" s="38">
        <v>96600200</v>
      </c>
      <c r="F61" s="32">
        <v>2149449</v>
      </c>
      <c r="G61" s="39">
        <f>+F61/D61</f>
        <v>126438.17647058824</v>
      </c>
      <c r="H61" s="39">
        <v>59</v>
      </c>
      <c r="I61" s="40">
        <f>+E61/F61</f>
        <v>44.941843235173295</v>
      </c>
      <c r="J61" s="44">
        <v>55</v>
      </c>
    </row>
    <row r="62" spans="1:10" x14ac:dyDescent="0.25">
      <c r="A62" s="35">
        <v>77</v>
      </c>
      <c r="B62" s="36" t="s">
        <v>96</v>
      </c>
      <c r="C62" s="37">
        <v>2</v>
      </c>
      <c r="D62" s="37">
        <v>2</v>
      </c>
      <c r="E62" s="38">
        <v>1645000</v>
      </c>
      <c r="F62" s="32">
        <v>273377</v>
      </c>
      <c r="G62" s="39">
        <f>+F62/D62</f>
        <v>136688.5</v>
      </c>
      <c r="H62" s="39">
        <v>60</v>
      </c>
      <c r="I62" s="40">
        <f>+E62/F62</f>
        <v>6.0173313775482207</v>
      </c>
      <c r="J62" s="44">
        <v>102</v>
      </c>
    </row>
    <row r="63" spans="1:10" x14ac:dyDescent="0.25">
      <c r="A63" s="35">
        <v>92</v>
      </c>
      <c r="B63" s="36" t="s">
        <v>76</v>
      </c>
      <c r="C63" s="37">
        <v>1</v>
      </c>
      <c r="D63" s="37">
        <v>1</v>
      </c>
      <c r="E63" s="38">
        <v>270000</v>
      </c>
      <c r="F63" s="32">
        <v>141667</v>
      </c>
      <c r="G63" s="39">
        <f>+F63/D63</f>
        <v>141667</v>
      </c>
      <c r="H63" s="39">
        <v>61</v>
      </c>
      <c r="I63" s="40">
        <f>+E63/F63</f>
        <v>1.9058778685226623</v>
      </c>
      <c r="J63" s="44">
        <v>117</v>
      </c>
    </row>
    <row r="64" spans="1:10" x14ac:dyDescent="0.25">
      <c r="A64" s="35">
        <v>41</v>
      </c>
      <c r="B64" s="36" t="s">
        <v>36</v>
      </c>
      <c r="C64" s="37">
        <v>12</v>
      </c>
      <c r="D64" s="37">
        <v>11</v>
      </c>
      <c r="E64" s="38">
        <v>18662900</v>
      </c>
      <c r="F64" s="32">
        <v>1609367</v>
      </c>
      <c r="G64" s="39">
        <f>+F64/D64</f>
        <v>146306.09090909091</v>
      </c>
      <c r="H64" s="39">
        <v>62</v>
      </c>
      <c r="I64" s="40">
        <f>+E64/F64</f>
        <v>11.596422692897269</v>
      </c>
      <c r="J64" s="44">
        <v>96</v>
      </c>
    </row>
    <row r="65" spans="1:10" x14ac:dyDescent="0.25">
      <c r="A65" s="35">
        <v>92</v>
      </c>
      <c r="B65" s="36" t="s">
        <v>221</v>
      </c>
      <c r="C65" s="37">
        <v>1</v>
      </c>
      <c r="D65" s="37">
        <v>1</v>
      </c>
      <c r="E65" s="38">
        <v>4000000</v>
      </c>
      <c r="F65" s="32">
        <v>151585</v>
      </c>
      <c r="G65" s="39">
        <f>+F65/D65</f>
        <v>151585</v>
      </c>
      <c r="H65" s="39">
        <v>63</v>
      </c>
      <c r="I65" s="40">
        <f>+E65/F65</f>
        <v>26.387835207969125</v>
      </c>
      <c r="J65" s="44">
        <v>69</v>
      </c>
    </row>
    <row r="66" spans="1:10" x14ac:dyDescent="0.25">
      <c r="A66" s="35">
        <v>39</v>
      </c>
      <c r="B66" s="36" t="s">
        <v>44</v>
      </c>
      <c r="C66" s="37">
        <v>15</v>
      </c>
      <c r="D66" s="37">
        <v>13</v>
      </c>
      <c r="E66" s="38">
        <v>54557100</v>
      </c>
      <c r="F66" s="32">
        <v>1971274</v>
      </c>
      <c r="G66" s="39">
        <f>+F66/D66</f>
        <v>151636.46153846153</v>
      </c>
      <c r="H66" s="39">
        <v>64</v>
      </c>
      <c r="I66" s="40">
        <f>+E66/F66</f>
        <v>27.676061267992171</v>
      </c>
      <c r="J66" s="44">
        <v>67</v>
      </c>
    </row>
    <row r="67" spans="1:10" x14ac:dyDescent="0.25">
      <c r="A67" s="35">
        <v>92</v>
      </c>
      <c r="B67" s="36" t="s">
        <v>162</v>
      </c>
      <c r="C67" s="37">
        <v>1</v>
      </c>
      <c r="D67" s="37">
        <v>1</v>
      </c>
      <c r="E67" s="38">
        <v>200000</v>
      </c>
      <c r="F67" s="32">
        <v>153414</v>
      </c>
      <c r="G67" s="39">
        <f>+F67/D67</f>
        <v>153414</v>
      </c>
      <c r="H67" s="39">
        <v>65</v>
      </c>
      <c r="I67" s="40">
        <f>+E67/F67</f>
        <v>1.3036619865201351</v>
      </c>
      <c r="J67" s="44">
        <v>119</v>
      </c>
    </row>
    <row r="68" spans="1:10" x14ac:dyDescent="0.25">
      <c r="A68" s="35">
        <v>46</v>
      </c>
      <c r="B68" s="36" t="s">
        <v>67</v>
      </c>
      <c r="C68" s="37">
        <v>9</v>
      </c>
      <c r="D68" s="37">
        <v>8</v>
      </c>
      <c r="E68" s="38">
        <v>29358000</v>
      </c>
      <c r="F68" s="32">
        <v>1336767</v>
      </c>
      <c r="G68" s="39">
        <f>+F68/D68</f>
        <v>167095.875</v>
      </c>
      <c r="H68" s="39">
        <v>66</v>
      </c>
      <c r="I68" s="40">
        <f>+E68/F68</f>
        <v>21.961942507557414</v>
      </c>
      <c r="J68" s="44">
        <v>75</v>
      </c>
    </row>
    <row r="69" spans="1:10" x14ac:dyDescent="0.25">
      <c r="A69" s="35">
        <v>53</v>
      </c>
      <c r="B69" s="36" t="s">
        <v>50</v>
      </c>
      <c r="C69" s="37">
        <v>5</v>
      </c>
      <c r="D69" s="37">
        <v>5</v>
      </c>
      <c r="E69" s="38">
        <v>45305900</v>
      </c>
      <c r="F69" s="32">
        <v>846178</v>
      </c>
      <c r="G69" s="39">
        <f>+F69/D69</f>
        <v>169235.6</v>
      </c>
      <c r="H69" s="39">
        <v>67</v>
      </c>
      <c r="I69" s="40">
        <f>+E69/F69</f>
        <v>53.541807988390147</v>
      </c>
      <c r="J69" s="44">
        <v>50</v>
      </c>
    </row>
    <row r="70" spans="1:10" x14ac:dyDescent="0.25">
      <c r="A70" s="35">
        <v>92</v>
      </c>
      <c r="B70" s="36" t="s">
        <v>241</v>
      </c>
      <c r="C70" s="37">
        <v>1</v>
      </c>
      <c r="D70" s="37">
        <v>1</v>
      </c>
      <c r="E70" s="41" t="s">
        <v>329</v>
      </c>
      <c r="F70" s="32">
        <v>175354</v>
      </c>
      <c r="G70" s="39">
        <f>+F70/D70</f>
        <v>175354</v>
      </c>
      <c r="H70" s="39">
        <v>68</v>
      </c>
      <c r="I70" s="41" t="s">
        <v>329</v>
      </c>
      <c r="J70" s="41" t="s">
        <v>329</v>
      </c>
    </row>
    <row r="71" spans="1:10" x14ac:dyDescent="0.25">
      <c r="A71" s="35">
        <v>53</v>
      </c>
      <c r="B71" s="36" t="s">
        <v>66</v>
      </c>
      <c r="C71" s="37">
        <v>5</v>
      </c>
      <c r="D71" s="37">
        <v>5</v>
      </c>
      <c r="E71" s="38">
        <v>61334000</v>
      </c>
      <c r="F71" s="32">
        <v>880167</v>
      </c>
      <c r="G71" s="39">
        <f>+F71/D71</f>
        <v>176033.4</v>
      </c>
      <c r="H71" s="39">
        <v>69</v>
      </c>
      <c r="I71" s="40">
        <f>+E71/F71</f>
        <v>69.684503054533963</v>
      </c>
      <c r="J71" s="44">
        <v>43</v>
      </c>
    </row>
    <row r="72" spans="1:10" x14ac:dyDescent="0.25">
      <c r="A72" s="35">
        <v>50</v>
      </c>
      <c r="B72" s="36" t="s">
        <v>49</v>
      </c>
      <c r="C72" s="37">
        <v>8</v>
      </c>
      <c r="D72" s="37">
        <v>6</v>
      </c>
      <c r="E72" s="38">
        <v>20402000</v>
      </c>
      <c r="F72" s="32">
        <v>1083393</v>
      </c>
      <c r="G72" s="39">
        <f>+F72/D72</f>
        <v>180565.5</v>
      </c>
      <c r="H72" s="39">
        <v>70</v>
      </c>
      <c r="I72" s="40">
        <f>+E72/F72</f>
        <v>18.831578199231487</v>
      </c>
      <c r="J72" s="44">
        <v>80</v>
      </c>
    </row>
    <row r="73" spans="1:10" x14ac:dyDescent="0.25">
      <c r="A73" s="35">
        <v>92</v>
      </c>
      <c r="B73" s="36" t="s">
        <v>106</v>
      </c>
      <c r="C73" s="37">
        <v>1</v>
      </c>
      <c r="D73" s="37">
        <v>1</v>
      </c>
      <c r="E73" s="38">
        <v>98000</v>
      </c>
      <c r="F73" s="32">
        <v>181605</v>
      </c>
      <c r="G73" s="39">
        <f>+F73/D73</f>
        <v>181605</v>
      </c>
      <c r="H73" s="39">
        <v>71</v>
      </c>
      <c r="I73" s="40">
        <f>+E73/F73</f>
        <v>0.53963271936345369</v>
      </c>
      <c r="J73" s="44">
        <v>123</v>
      </c>
    </row>
    <row r="74" spans="1:10" x14ac:dyDescent="0.25">
      <c r="A74" s="35">
        <v>60</v>
      </c>
      <c r="B74" s="36" t="s">
        <v>104</v>
      </c>
      <c r="C74" s="37">
        <v>6</v>
      </c>
      <c r="D74" s="37">
        <v>4</v>
      </c>
      <c r="E74" s="38">
        <v>4925000</v>
      </c>
      <c r="F74" s="32">
        <v>729135</v>
      </c>
      <c r="G74" s="39">
        <f>+F74/D74</f>
        <v>182283.75</v>
      </c>
      <c r="H74" s="39">
        <v>72</v>
      </c>
      <c r="I74" s="40">
        <f>+E74/F74</f>
        <v>6.7545790560047179</v>
      </c>
      <c r="J74" s="44">
        <v>100</v>
      </c>
    </row>
    <row r="75" spans="1:10" x14ac:dyDescent="0.25">
      <c r="A75" s="35">
        <v>53</v>
      </c>
      <c r="B75" s="36" t="s">
        <v>100</v>
      </c>
      <c r="C75" s="37">
        <v>5</v>
      </c>
      <c r="D75" s="37">
        <v>5</v>
      </c>
      <c r="E75" s="38">
        <v>12317000</v>
      </c>
      <c r="F75" s="32">
        <v>1027703</v>
      </c>
      <c r="G75" s="39">
        <f>+F75/D75</f>
        <v>205540.6</v>
      </c>
      <c r="H75" s="39">
        <v>73</v>
      </c>
      <c r="I75" s="40">
        <f>+E75/F75</f>
        <v>11.984980096389716</v>
      </c>
      <c r="J75" s="44">
        <v>93</v>
      </c>
    </row>
    <row r="76" spans="1:10" x14ac:dyDescent="0.25">
      <c r="A76" s="35">
        <v>92</v>
      </c>
      <c r="B76" s="36" t="s">
        <v>158</v>
      </c>
      <c r="C76" s="37">
        <v>1</v>
      </c>
      <c r="D76" s="37">
        <v>1</v>
      </c>
      <c r="E76" s="38">
        <v>25000</v>
      </c>
      <c r="F76" s="32">
        <v>208351</v>
      </c>
      <c r="G76" s="39">
        <f>+F76/D76</f>
        <v>208351</v>
      </c>
      <c r="H76" s="39">
        <v>74</v>
      </c>
      <c r="I76" s="40">
        <f>+E76/F76</f>
        <v>0.11998982486285163</v>
      </c>
      <c r="J76" s="44">
        <v>125</v>
      </c>
    </row>
    <row r="77" spans="1:10" x14ac:dyDescent="0.25">
      <c r="A77" s="35">
        <v>92</v>
      </c>
      <c r="B77" s="36" t="s">
        <v>172</v>
      </c>
      <c r="C77" s="37">
        <v>1</v>
      </c>
      <c r="D77" s="37">
        <v>1</v>
      </c>
      <c r="E77" s="38">
        <v>9000000</v>
      </c>
      <c r="F77" s="32">
        <v>211348</v>
      </c>
      <c r="G77" s="39">
        <f>+F77/D77</f>
        <v>211348</v>
      </c>
      <c r="H77" s="39">
        <v>75</v>
      </c>
      <c r="I77" s="40">
        <f>+E77/F77</f>
        <v>42.583795446372804</v>
      </c>
      <c r="J77" s="44">
        <v>56</v>
      </c>
    </row>
    <row r="78" spans="1:10" x14ac:dyDescent="0.25">
      <c r="A78" s="35">
        <v>27</v>
      </c>
      <c r="B78" s="36" t="s">
        <v>25</v>
      </c>
      <c r="C78" s="37">
        <v>24</v>
      </c>
      <c r="D78" s="37">
        <v>21</v>
      </c>
      <c r="E78" s="38">
        <v>95940000</v>
      </c>
      <c r="F78" s="32">
        <v>4489109</v>
      </c>
      <c r="G78" s="39">
        <f>+F78/D78</f>
        <v>213767.09523809524</v>
      </c>
      <c r="H78" s="39">
        <v>76</v>
      </c>
      <c r="I78" s="40">
        <f>+E78/F78</f>
        <v>21.37172432213163</v>
      </c>
      <c r="J78" s="44">
        <v>77</v>
      </c>
    </row>
    <row r="79" spans="1:10" x14ac:dyDescent="0.25">
      <c r="A79" s="35">
        <v>77</v>
      </c>
      <c r="B79" s="36" t="s">
        <v>81</v>
      </c>
      <c r="C79" s="37">
        <v>2</v>
      </c>
      <c r="D79" s="37">
        <v>2</v>
      </c>
      <c r="E79" s="38">
        <v>25600000</v>
      </c>
      <c r="F79" s="32">
        <v>441086</v>
      </c>
      <c r="G79" s="39">
        <f>+F79/D79</f>
        <v>220543</v>
      </c>
      <c r="H79" s="39">
        <v>77</v>
      </c>
      <c r="I79" s="40">
        <f>+E79/F79</f>
        <v>58.038568442435263</v>
      </c>
      <c r="J79" s="44">
        <v>47</v>
      </c>
    </row>
    <row r="80" spans="1:10" x14ac:dyDescent="0.25">
      <c r="A80" s="35">
        <v>77</v>
      </c>
      <c r="B80" s="36" t="s">
        <v>147</v>
      </c>
      <c r="C80" s="37">
        <v>4</v>
      </c>
      <c r="D80" s="37">
        <v>2</v>
      </c>
      <c r="E80" s="38">
        <v>7100000</v>
      </c>
      <c r="F80" s="32">
        <v>442316</v>
      </c>
      <c r="G80" s="39">
        <f>+F80/D80</f>
        <v>221158</v>
      </c>
      <c r="H80" s="39">
        <v>78</v>
      </c>
      <c r="I80" s="40">
        <f>+E80/F80</f>
        <v>16.051872417005036</v>
      </c>
      <c r="J80" s="44">
        <v>85</v>
      </c>
    </row>
    <row r="81" spans="1:10" x14ac:dyDescent="0.25">
      <c r="A81" s="35">
        <v>77</v>
      </c>
      <c r="B81" s="36" t="s">
        <v>84</v>
      </c>
      <c r="C81" s="37">
        <v>2</v>
      </c>
      <c r="D81" s="37">
        <v>2</v>
      </c>
      <c r="E81" s="38">
        <v>8084000</v>
      </c>
      <c r="F81" s="32">
        <v>443990</v>
      </c>
      <c r="G81" s="39">
        <f>+F81/D81</f>
        <v>221995</v>
      </c>
      <c r="H81" s="39">
        <v>79</v>
      </c>
      <c r="I81" s="40">
        <f>+E81/F81</f>
        <v>18.207617288677675</v>
      </c>
      <c r="J81" s="44">
        <v>81</v>
      </c>
    </row>
    <row r="82" spans="1:10" x14ac:dyDescent="0.25">
      <c r="A82" s="35">
        <v>21</v>
      </c>
      <c r="B82" s="36" t="s">
        <v>20</v>
      </c>
      <c r="C82" s="37">
        <v>32</v>
      </c>
      <c r="D82" s="37">
        <v>26</v>
      </c>
      <c r="E82" s="38">
        <v>301047100</v>
      </c>
      <c r="F82" s="32">
        <v>5929819</v>
      </c>
      <c r="G82" s="39">
        <f>+F82/D82</f>
        <v>228069.96153846153</v>
      </c>
      <c r="H82" s="39">
        <v>80</v>
      </c>
      <c r="I82" s="40">
        <f>+E82/F82</f>
        <v>50.768345543093304</v>
      </c>
      <c r="J82" s="44">
        <v>52</v>
      </c>
    </row>
    <row r="83" spans="1:10" x14ac:dyDescent="0.25">
      <c r="A83" s="35">
        <v>77</v>
      </c>
      <c r="B83" s="36" t="s">
        <v>86</v>
      </c>
      <c r="C83" s="37">
        <v>2</v>
      </c>
      <c r="D83" s="37">
        <v>2</v>
      </c>
      <c r="E83" s="38">
        <v>6000000</v>
      </c>
      <c r="F83" s="32">
        <v>470458</v>
      </c>
      <c r="G83" s="39">
        <f>+F83/D83</f>
        <v>235229</v>
      </c>
      <c r="H83" s="39">
        <v>81</v>
      </c>
      <c r="I83" s="40">
        <f>+E83/F83</f>
        <v>12.753529539300001</v>
      </c>
      <c r="J83" s="44">
        <v>90</v>
      </c>
    </row>
    <row r="84" spans="1:10" x14ac:dyDescent="0.25">
      <c r="A84" s="35">
        <v>66</v>
      </c>
      <c r="B84" s="36" t="s">
        <v>98</v>
      </c>
      <c r="C84" s="37">
        <v>3</v>
      </c>
      <c r="D84" s="37">
        <v>3</v>
      </c>
      <c r="E84" s="38">
        <v>19000000</v>
      </c>
      <c r="F84" s="32">
        <v>727689</v>
      </c>
      <c r="G84" s="39">
        <f>+F84/D84</f>
        <v>242563</v>
      </c>
      <c r="H84" s="39">
        <v>82</v>
      </c>
      <c r="I84" s="40">
        <f>+E84/F84</f>
        <v>26.110055257122205</v>
      </c>
      <c r="J84" s="44">
        <v>70</v>
      </c>
    </row>
    <row r="85" spans="1:10" x14ac:dyDescent="0.25">
      <c r="A85" s="35">
        <v>92</v>
      </c>
      <c r="B85" s="36" t="s">
        <v>236</v>
      </c>
      <c r="C85" s="37">
        <v>1</v>
      </c>
      <c r="D85" s="37">
        <v>1</v>
      </c>
      <c r="E85" s="38">
        <v>5500000</v>
      </c>
      <c r="F85" s="32">
        <v>247687</v>
      </c>
      <c r="G85" s="39">
        <f>+F85/D85</f>
        <v>247687</v>
      </c>
      <c r="H85" s="39">
        <v>83</v>
      </c>
      <c r="I85" s="40">
        <f>+E85/F85</f>
        <v>22.205444775058844</v>
      </c>
      <c r="J85" s="44">
        <v>74</v>
      </c>
    </row>
    <row r="86" spans="1:10" x14ac:dyDescent="0.25">
      <c r="A86" s="35">
        <v>60</v>
      </c>
      <c r="B86" s="36" t="s">
        <v>62</v>
      </c>
      <c r="C86" s="37">
        <v>4</v>
      </c>
      <c r="D86" s="37">
        <v>4</v>
      </c>
      <c r="E86" s="38">
        <v>17572000</v>
      </c>
      <c r="F86" s="32">
        <v>1004516</v>
      </c>
      <c r="G86" s="39">
        <f>+F86/D86</f>
        <v>251129</v>
      </c>
      <c r="H86" s="39">
        <v>84</v>
      </c>
      <c r="I86" s="40">
        <f>+E86/F86</f>
        <v>17.493001604752937</v>
      </c>
      <c r="J86" s="44">
        <v>83</v>
      </c>
    </row>
    <row r="87" spans="1:10" x14ac:dyDescent="0.25">
      <c r="A87" s="35">
        <v>43</v>
      </c>
      <c r="B87" s="36" t="s">
        <v>51</v>
      </c>
      <c r="C87" s="37">
        <v>10</v>
      </c>
      <c r="D87" s="37">
        <v>9</v>
      </c>
      <c r="E87" s="38">
        <v>256249800</v>
      </c>
      <c r="F87" s="32">
        <v>2380314</v>
      </c>
      <c r="G87" s="39">
        <f>+F87/D87</f>
        <v>264479.33333333331</v>
      </c>
      <c r="H87" s="39">
        <v>85</v>
      </c>
      <c r="I87" s="40">
        <f>+E87/F87</f>
        <v>107.65378013152886</v>
      </c>
      <c r="J87" s="44">
        <v>31</v>
      </c>
    </row>
    <row r="88" spans="1:10" x14ac:dyDescent="0.25">
      <c r="A88" s="35">
        <v>92</v>
      </c>
      <c r="B88" s="36" t="s">
        <v>122</v>
      </c>
      <c r="C88" s="37">
        <v>1</v>
      </c>
      <c r="D88" s="37">
        <v>1</v>
      </c>
      <c r="E88" s="38">
        <v>29041000</v>
      </c>
      <c r="F88" s="32">
        <v>272548</v>
      </c>
      <c r="G88" s="39">
        <f>+F88/D88</f>
        <v>272548</v>
      </c>
      <c r="H88" s="39">
        <v>86</v>
      </c>
      <c r="I88" s="40">
        <f>+E88/F88</f>
        <v>106.55370797070607</v>
      </c>
      <c r="J88" s="44">
        <v>32</v>
      </c>
    </row>
    <row r="89" spans="1:10" x14ac:dyDescent="0.25">
      <c r="A89" s="35">
        <v>92</v>
      </c>
      <c r="B89" s="36" t="s">
        <v>132</v>
      </c>
      <c r="C89" s="37">
        <v>2</v>
      </c>
      <c r="D89" s="37">
        <v>1</v>
      </c>
      <c r="E89" s="38">
        <v>4284000</v>
      </c>
      <c r="F89" s="32">
        <v>273676</v>
      </c>
      <c r="G89" s="39">
        <f>+F89/D89</f>
        <v>273676</v>
      </c>
      <c r="H89" s="39">
        <v>87</v>
      </c>
      <c r="I89" s="40">
        <f>+E89/F89</f>
        <v>15.653546529472807</v>
      </c>
      <c r="J89" s="44">
        <v>86</v>
      </c>
    </row>
    <row r="90" spans="1:10" x14ac:dyDescent="0.25">
      <c r="A90" s="35">
        <v>22</v>
      </c>
      <c r="B90" s="36" t="s">
        <v>13</v>
      </c>
      <c r="C90" s="37">
        <v>28</v>
      </c>
      <c r="D90" s="37">
        <v>25</v>
      </c>
      <c r="E90" s="38">
        <v>212134100</v>
      </c>
      <c r="F90" s="32">
        <v>6954330</v>
      </c>
      <c r="G90" s="39">
        <f>+F90/D90</f>
        <v>278173.2</v>
      </c>
      <c r="H90" s="39">
        <v>88</v>
      </c>
      <c r="I90" s="40">
        <f>+E90/F90</f>
        <v>30.503887506057378</v>
      </c>
      <c r="J90" s="44">
        <v>64</v>
      </c>
    </row>
    <row r="91" spans="1:10" x14ac:dyDescent="0.25">
      <c r="A91" s="35">
        <v>92</v>
      </c>
      <c r="B91" s="36" t="s">
        <v>210</v>
      </c>
      <c r="C91" s="37">
        <v>2</v>
      </c>
      <c r="D91" s="37">
        <v>1</v>
      </c>
      <c r="E91" s="38">
        <v>430000</v>
      </c>
      <c r="F91" s="32">
        <v>278443</v>
      </c>
      <c r="G91" s="39">
        <f>+F91/D91</f>
        <v>278443</v>
      </c>
      <c r="H91" s="39">
        <v>89</v>
      </c>
      <c r="I91" s="40">
        <f>+E91/F91</f>
        <v>1.5443017062738156</v>
      </c>
      <c r="J91" s="44">
        <v>118</v>
      </c>
    </row>
    <row r="92" spans="1:10" x14ac:dyDescent="0.25">
      <c r="A92" s="35">
        <v>92</v>
      </c>
      <c r="B92" s="36" t="s">
        <v>190</v>
      </c>
      <c r="C92" s="37">
        <v>1</v>
      </c>
      <c r="D92" s="37">
        <v>1</v>
      </c>
      <c r="E92" s="41" t="s">
        <v>329</v>
      </c>
      <c r="F92" s="32">
        <v>279592</v>
      </c>
      <c r="G92" s="39">
        <f>+F92/D92</f>
        <v>279592</v>
      </c>
      <c r="H92" s="39">
        <v>90</v>
      </c>
      <c r="I92" s="41" t="s">
        <v>329</v>
      </c>
      <c r="J92" s="41" t="s">
        <v>329</v>
      </c>
    </row>
    <row r="93" spans="1:10" x14ac:dyDescent="0.25">
      <c r="A93" s="35">
        <v>46</v>
      </c>
      <c r="B93" s="36" t="s">
        <v>45</v>
      </c>
      <c r="C93" s="37">
        <v>12</v>
      </c>
      <c r="D93" s="37">
        <v>8</v>
      </c>
      <c r="E93" s="38">
        <v>43215800</v>
      </c>
      <c r="F93" s="32">
        <v>2244397</v>
      </c>
      <c r="G93" s="39">
        <f>+F93/D93</f>
        <v>280549.625</v>
      </c>
      <c r="H93" s="39">
        <v>91</v>
      </c>
      <c r="I93" s="40">
        <f>+E93/F93</f>
        <v>19.254971379840555</v>
      </c>
      <c r="J93" s="44">
        <v>79</v>
      </c>
    </row>
    <row r="94" spans="1:10" x14ac:dyDescent="0.25">
      <c r="A94" s="35">
        <v>23</v>
      </c>
      <c r="B94" s="36" t="s">
        <v>19</v>
      </c>
      <c r="C94" s="37">
        <v>29</v>
      </c>
      <c r="D94" s="37">
        <v>23</v>
      </c>
      <c r="E94" s="38">
        <v>160907000</v>
      </c>
      <c r="F94" s="32">
        <v>6490180</v>
      </c>
      <c r="G94" s="39">
        <f>+F94/D94</f>
        <v>282181.73913043475</v>
      </c>
      <c r="H94" s="39">
        <v>92</v>
      </c>
      <c r="I94" s="40">
        <f>+E94/F94</f>
        <v>24.792378639729559</v>
      </c>
      <c r="J94" s="44">
        <v>72</v>
      </c>
    </row>
    <row r="95" spans="1:10" x14ac:dyDescent="0.25">
      <c r="A95" s="35">
        <v>60</v>
      </c>
      <c r="B95" s="36" t="s">
        <v>56</v>
      </c>
      <c r="C95" s="37">
        <v>4</v>
      </c>
      <c r="D95" s="37">
        <v>4</v>
      </c>
      <c r="E95" s="38">
        <v>53487000</v>
      </c>
      <c r="F95" s="32">
        <v>1153340</v>
      </c>
      <c r="G95" s="39">
        <f>+F95/D95</f>
        <v>288335</v>
      </c>
      <c r="H95" s="39">
        <v>93</v>
      </c>
      <c r="I95" s="40">
        <f>+E95/F95</f>
        <v>46.375743492812177</v>
      </c>
      <c r="J95" s="44">
        <v>54</v>
      </c>
    </row>
    <row r="96" spans="1:10" x14ac:dyDescent="0.25">
      <c r="A96" s="35">
        <v>46</v>
      </c>
      <c r="B96" s="36" t="s">
        <v>46</v>
      </c>
      <c r="C96" s="37">
        <v>9</v>
      </c>
      <c r="D96" s="37">
        <v>8</v>
      </c>
      <c r="E96" s="38">
        <v>96304900</v>
      </c>
      <c r="F96" s="32">
        <v>2321418</v>
      </c>
      <c r="G96" s="39">
        <f>+F96/D96</f>
        <v>290177.25</v>
      </c>
      <c r="H96" s="39">
        <v>94</v>
      </c>
      <c r="I96" s="40">
        <f>+E96/F96</f>
        <v>41.485376610330412</v>
      </c>
      <c r="J96" s="44">
        <v>57</v>
      </c>
    </row>
    <row r="97" spans="1:10" x14ac:dyDescent="0.25">
      <c r="A97" s="35">
        <v>66</v>
      </c>
      <c r="B97" s="36" t="s">
        <v>72</v>
      </c>
      <c r="C97" s="37">
        <v>4</v>
      </c>
      <c r="D97" s="37">
        <v>3</v>
      </c>
      <c r="E97" s="38">
        <v>3025000</v>
      </c>
      <c r="F97" s="32">
        <v>904421</v>
      </c>
      <c r="G97" s="39">
        <f>+F97/D97</f>
        <v>301473.66666666669</v>
      </c>
      <c r="H97" s="39">
        <v>95</v>
      </c>
      <c r="I97" s="40">
        <f>+E97/F97</f>
        <v>3.3446812933357362</v>
      </c>
      <c r="J97" s="44">
        <v>111</v>
      </c>
    </row>
    <row r="98" spans="1:10" x14ac:dyDescent="0.25">
      <c r="A98" s="35">
        <v>37</v>
      </c>
      <c r="B98" s="36" t="s">
        <v>38</v>
      </c>
      <c r="C98" s="37">
        <v>16</v>
      </c>
      <c r="D98" s="37">
        <v>14</v>
      </c>
      <c r="E98" s="38">
        <v>77662000</v>
      </c>
      <c r="F98" s="32">
        <v>4296611</v>
      </c>
      <c r="G98" s="39">
        <f>+F98/D98</f>
        <v>306900.78571428574</v>
      </c>
      <c r="H98" s="39">
        <v>96</v>
      </c>
      <c r="I98" s="40">
        <f>+E98/F98</f>
        <v>18.075175993358485</v>
      </c>
      <c r="J98" s="44">
        <v>82</v>
      </c>
    </row>
    <row r="99" spans="1:10" x14ac:dyDescent="0.25">
      <c r="A99" s="35">
        <v>92</v>
      </c>
      <c r="B99" s="36" t="s">
        <v>223</v>
      </c>
      <c r="C99" s="37">
        <v>1</v>
      </c>
      <c r="D99" s="37">
        <v>1</v>
      </c>
      <c r="E99" s="38">
        <v>358000</v>
      </c>
      <c r="F99" s="32">
        <v>321418</v>
      </c>
      <c r="G99" s="39">
        <f>+F99/D99</f>
        <v>321418</v>
      </c>
      <c r="H99" s="39">
        <v>97</v>
      </c>
      <c r="I99" s="40">
        <f>+E99/F99</f>
        <v>1.1138144098961478</v>
      </c>
      <c r="J99" s="44">
        <v>122</v>
      </c>
    </row>
    <row r="100" spans="1:10" x14ac:dyDescent="0.25">
      <c r="A100" s="35">
        <v>43</v>
      </c>
      <c r="B100" s="36" t="s">
        <v>47</v>
      </c>
      <c r="C100" s="37">
        <v>9</v>
      </c>
      <c r="D100" s="37">
        <v>9</v>
      </c>
      <c r="E100" s="38">
        <v>36766000</v>
      </c>
      <c r="F100" s="32">
        <v>2915582</v>
      </c>
      <c r="G100" s="39">
        <f>+F100/D100</f>
        <v>323953.55555555556</v>
      </c>
      <c r="H100" s="39">
        <v>98</v>
      </c>
      <c r="I100" s="40">
        <f>+E100/F100</f>
        <v>12.610175258318922</v>
      </c>
      <c r="J100" s="44">
        <v>92</v>
      </c>
    </row>
    <row r="101" spans="1:10" x14ac:dyDescent="0.25">
      <c r="A101" s="35">
        <v>77</v>
      </c>
      <c r="B101" s="36" t="s">
        <v>79</v>
      </c>
      <c r="C101" s="37">
        <v>3</v>
      </c>
      <c r="D101" s="37">
        <v>2</v>
      </c>
      <c r="E101" s="38">
        <v>63000100</v>
      </c>
      <c r="F101" s="32">
        <v>664422</v>
      </c>
      <c r="G101" s="39">
        <f>+F101/D101</f>
        <v>332211</v>
      </c>
      <c r="H101" s="39">
        <v>99</v>
      </c>
      <c r="I101" s="40">
        <f>+E101/F101</f>
        <v>94.819406943177682</v>
      </c>
      <c r="J101" s="44">
        <v>34</v>
      </c>
    </row>
    <row r="102" spans="1:10" x14ac:dyDescent="0.25">
      <c r="A102" s="35">
        <v>77</v>
      </c>
      <c r="B102" s="36" t="s">
        <v>61</v>
      </c>
      <c r="C102" s="37">
        <v>2</v>
      </c>
      <c r="D102" s="37">
        <v>2</v>
      </c>
      <c r="E102" s="38">
        <v>6834000</v>
      </c>
      <c r="F102" s="32">
        <v>686908</v>
      </c>
      <c r="G102" s="39">
        <f>+F102/D102</f>
        <v>343454</v>
      </c>
      <c r="H102" s="39">
        <v>100</v>
      </c>
      <c r="I102" s="40">
        <f>+E102/F102</f>
        <v>9.9489305700326689</v>
      </c>
      <c r="J102" s="44">
        <v>98</v>
      </c>
    </row>
    <row r="103" spans="1:10" x14ac:dyDescent="0.25">
      <c r="A103" s="35">
        <v>92</v>
      </c>
      <c r="B103" s="36" t="s">
        <v>138</v>
      </c>
      <c r="C103" s="37">
        <v>1</v>
      </c>
      <c r="D103" s="37">
        <v>1</v>
      </c>
      <c r="E103" s="38">
        <v>5300000</v>
      </c>
      <c r="F103" s="32">
        <v>358337</v>
      </c>
      <c r="G103" s="39">
        <f>+F103/D103</f>
        <v>358337</v>
      </c>
      <c r="H103" s="39">
        <v>101</v>
      </c>
      <c r="I103" s="40">
        <f>+E103/F103</f>
        <v>14.790546329293374</v>
      </c>
      <c r="J103" s="44">
        <v>87</v>
      </c>
    </row>
    <row r="104" spans="1:10" x14ac:dyDescent="0.25">
      <c r="A104" s="35">
        <v>92</v>
      </c>
      <c r="B104" s="36" t="s">
        <v>240</v>
      </c>
      <c r="C104" s="37">
        <v>1</v>
      </c>
      <c r="D104" s="37">
        <v>1</v>
      </c>
      <c r="E104" s="38">
        <v>420000</v>
      </c>
      <c r="F104" s="32">
        <v>362896</v>
      </c>
      <c r="G104" s="39">
        <f>+F104/D104</f>
        <v>362896</v>
      </c>
      <c r="H104" s="39">
        <v>102</v>
      </c>
      <c r="I104" s="40">
        <f>+E104/F104</f>
        <v>1.1573563775847626</v>
      </c>
      <c r="J104" s="44">
        <v>121</v>
      </c>
    </row>
    <row r="105" spans="1:10" x14ac:dyDescent="0.25">
      <c r="A105" s="35">
        <v>66</v>
      </c>
      <c r="B105" s="36" t="s">
        <v>57</v>
      </c>
      <c r="C105" s="37">
        <v>3</v>
      </c>
      <c r="D105" s="37">
        <v>3</v>
      </c>
      <c r="E105" s="38">
        <v>16067000</v>
      </c>
      <c r="F105" s="32">
        <v>1269702</v>
      </c>
      <c r="G105" s="39">
        <f>+F105/D105</f>
        <v>423234</v>
      </c>
      <c r="H105" s="39">
        <v>103</v>
      </c>
      <c r="I105" s="40">
        <f>+E105/F105</f>
        <v>12.654150343938971</v>
      </c>
      <c r="J105" s="44">
        <v>91</v>
      </c>
    </row>
    <row r="106" spans="1:10" x14ac:dyDescent="0.25">
      <c r="A106" s="35">
        <v>92</v>
      </c>
      <c r="B106" s="36" t="s">
        <v>185</v>
      </c>
      <c r="C106" s="37">
        <v>1</v>
      </c>
      <c r="D106" s="37">
        <v>1</v>
      </c>
      <c r="E106" s="38">
        <v>2250000</v>
      </c>
      <c r="F106" s="32">
        <v>424858</v>
      </c>
      <c r="G106" s="39">
        <f>+F106/D106</f>
        <v>424858</v>
      </c>
      <c r="H106" s="39">
        <v>104</v>
      </c>
      <c r="I106" s="40">
        <f>+E106/F106</f>
        <v>5.2958870963945603</v>
      </c>
      <c r="J106" s="44">
        <v>105</v>
      </c>
    </row>
    <row r="107" spans="1:10" x14ac:dyDescent="0.25">
      <c r="A107" s="35">
        <v>92</v>
      </c>
      <c r="B107" s="36" t="s">
        <v>136</v>
      </c>
      <c r="C107" s="37">
        <v>1</v>
      </c>
      <c r="D107" s="37">
        <v>1</v>
      </c>
      <c r="E107" s="38">
        <v>2400000</v>
      </c>
      <c r="F107" s="32">
        <v>431344</v>
      </c>
      <c r="G107" s="39">
        <f>+F107/D107</f>
        <v>431344</v>
      </c>
      <c r="H107" s="39">
        <v>105</v>
      </c>
      <c r="I107" s="40">
        <f>+E107/F107</f>
        <v>5.5640045995771352</v>
      </c>
      <c r="J107" s="44">
        <v>103</v>
      </c>
    </row>
    <row r="108" spans="1:10" x14ac:dyDescent="0.25">
      <c r="A108" s="35">
        <v>92</v>
      </c>
      <c r="B108" s="36" t="s">
        <v>159</v>
      </c>
      <c r="C108" s="37">
        <v>1</v>
      </c>
      <c r="D108" s="37">
        <v>1</v>
      </c>
      <c r="E108" s="38">
        <v>15999900</v>
      </c>
      <c r="F108" s="32">
        <v>458198</v>
      </c>
      <c r="G108" s="39">
        <f>+F108/D108</f>
        <v>458198</v>
      </c>
      <c r="H108" s="39">
        <v>106</v>
      </c>
      <c r="I108" s="40">
        <f>+E108/F108</f>
        <v>34.919183409792275</v>
      </c>
      <c r="J108" s="44">
        <v>59</v>
      </c>
    </row>
    <row r="109" spans="1:10" x14ac:dyDescent="0.25">
      <c r="A109" s="35">
        <v>77</v>
      </c>
      <c r="B109" s="36" t="s">
        <v>32</v>
      </c>
      <c r="C109" s="37">
        <v>2</v>
      </c>
      <c r="D109" s="37">
        <v>2</v>
      </c>
      <c r="E109" s="38">
        <v>175000000</v>
      </c>
      <c r="F109" s="32">
        <v>930473</v>
      </c>
      <c r="G109" s="39">
        <f>+F109/D109</f>
        <v>465236.5</v>
      </c>
      <c r="H109" s="39">
        <v>107</v>
      </c>
      <c r="I109" s="40">
        <f>+E109/F109</f>
        <v>188.07638695588159</v>
      </c>
      <c r="J109" s="44">
        <v>21</v>
      </c>
    </row>
    <row r="110" spans="1:10" x14ac:dyDescent="0.25">
      <c r="A110" s="35">
        <v>92</v>
      </c>
      <c r="B110" s="36" t="s">
        <v>113</v>
      </c>
      <c r="C110" s="37">
        <v>1</v>
      </c>
      <c r="D110" s="37">
        <v>1</v>
      </c>
      <c r="E110" s="38">
        <v>2650000</v>
      </c>
      <c r="F110" s="32">
        <v>494189</v>
      </c>
      <c r="G110" s="39">
        <f>+F110/D110</f>
        <v>494189</v>
      </c>
      <c r="H110" s="39">
        <v>108</v>
      </c>
      <c r="I110" s="40">
        <f>+E110/F110</f>
        <v>5.3623208934233659</v>
      </c>
      <c r="J110" s="44">
        <v>104</v>
      </c>
    </row>
    <row r="111" spans="1:10" x14ac:dyDescent="0.25">
      <c r="A111" s="35">
        <v>60</v>
      </c>
      <c r="B111" s="36" t="s">
        <v>34</v>
      </c>
      <c r="C111" s="37">
        <v>4</v>
      </c>
      <c r="D111" s="37">
        <v>4</v>
      </c>
      <c r="E111" s="38">
        <v>53199800</v>
      </c>
      <c r="F111" s="32">
        <v>2071133</v>
      </c>
      <c r="G111" s="39">
        <f>+F111/D111</f>
        <v>517783.25</v>
      </c>
      <c r="H111" s="39">
        <v>109</v>
      </c>
      <c r="I111" s="40">
        <f>+E111/F111</f>
        <v>25.686327242142344</v>
      </c>
      <c r="J111" s="44">
        <v>71</v>
      </c>
    </row>
    <row r="112" spans="1:10" x14ac:dyDescent="0.25">
      <c r="A112" s="35">
        <v>83</v>
      </c>
      <c r="B112" s="36" t="s">
        <v>128</v>
      </c>
      <c r="C112" s="37">
        <v>1</v>
      </c>
      <c r="D112" s="37">
        <v>1</v>
      </c>
      <c r="E112" s="38">
        <v>2500000</v>
      </c>
      <c r="F112" s="32">
        <v>533320</v>
      </c>
      <c r="G112" s="39">
        <f>+F112/D112</f>
        <v>533320</v>
      </c>
      <c r="H112" s="39">
        <v>110</v>
      </c>
      <c r="I112" s="40">
        <f>+E112/F112</f>
        <v>4.6876171904297603</v>
      </c>
      <c r="J112" s="44">
        <v>108</v>
      </c>
    </row>
    <row r="113" spans="1:10" x14ac:dyDescent="0.25">
      <c r="A113" s="35">
        <v>92</v>
      </c>
      <c r="B113" s="36" t="s">
        <v>89</v>
      </c>
      <c r="C113" s="37">
        <v>1</v>
      </c>
      <c r="D113" s="37">
        <v>1</v>
      </c>
      <c r="E113" s="38">
        <v>1600000</v>
      </c>
      <c r="F113" s="32">
        <v>540953</v>
      </c>
      <c r="G113" s="39">
        <f>+F113/D113</f>
        <v>540953</v>
      </c>
      <c r="H113" s="39">
        <v>111</v>
      </c>
      <c r="I113" s="40">
        <f>+E113/F113</f>
        <v>2.9577430941320224</v>
      </c>
      <c r="J113" s="44">
        <v>112</v>
      </c>
    </row>
    <row r="114" spans="1:10" x14ac:dyDescent="0.25">
      <c r="A114" s="35">
        <v>77</v>
      </c>
      <c r="B114" s="36" t="s">
        <v>58</v>
      </c>
      <c r="C114" s="37">
        <v>3</v>
      </c>
      <c r="D114" s="37">
        <v>2</v>
      </c>
      <c r="E114" s="38">
        <v>2650000</v>
      </c>
      <c r="F114" s="32">
        <v>1136360</v>
      </c>
      <c r="G114" s="39">
        <f>+F114/D114</f>
        <v>568180</v>
      </c>
      <c r="H114" s="39">
        <v>112</v>
      </c>
      <c r="I114" s="40">
        <f>+E114/F114</f>
        <v>2.3320074624238796</v>
      </c>
      <c r="J114" s="44">
        <v>115</v>
      </c>
    </row>
    <row r="115" spans="1:10" x14ac:dyDescent="0.25">
      <c r="A115" s="35">
        <v>92</v>
      </c>
      <c r="B115" s="36" t="s">
        <v>145</v>
      </c>
      <c r="C115" s="37">
        <v>1</v>
      </c>
      <c r="D115" s="37">
        <v>1</v>
      </c>
      <c r="E115" s="41" t="s">
        <v>329</v>
      </c>
      <c r="F115" s="32">
        <v>609939</v>
      </c>
      <c r="G115" s="39">
        <f>+F115/D115</f>
        <v>609939</v>
      </c>
      <c r="H115" s="39">
        <v>113</v>
      </c>
      <c r="I115" s="41" t="s">
        <v>329</v>
      </c>
      <c r="J115" s="41" t="s">
        <v>329</v>
      </c>
    </row>
    <row r="116" spans="1:10" x14ac:dyDescent="0.25">
      <c r="A116" s="35">
        <v>92</v>
      </c>
      <c r="B116" s="36" t="s">
        <v>105</v>
      </c>
      <c r="C116" s="37">
        <v>1</v>
      </c>
      <c r="D116" s="37">
        <v>1</v>
      </c>
      <c r="E116" s="41" t="s">
        <v>329</v>
      </c>
      <c r="F116" s="32">
        <v>629100</v>
      </c>
      <c r="G116" s="39">
        <f>+F116/D116</f>
        <v>629100</v>
      </c>
      <c r="H116" s="39">
        <v>114</v>
      </c>
      <c r="I116" s="41" t="s">
        <v>329</v>
      </c>
      <c r="J116" s="41" t="s">
        <v>329</v>
      </c>
    </row>
    <row r="117" spans="1:10" x14ac:dyDescent="0.25">
      <c r="A117" s="35">
        <v>77</v>
      </c>
      <c r="B117" s="36" t="s">
        <v>55</v>
      </c>
      <c r="C117" s="37">
        <v>2</v>
      </c>
      <c r="D117" s="37">
        <v>2</v>
      </c>
      <c r="E117" s="38">
        <v>563000</v>
      </c>
      <c r="F117" s="32">
        <v>1260029</v>
      </c>
      <c r="G117" s="39">
        <f>+F117/D117</f>
        <v>630014.5</v>
      </c>
      <c r="H117" s="39">
        <v>115</v>
      </c>
      <c r="I117" s="40">
        <f>+E117/F117</f>
        <v>0.44681511298549476</v>
      </c>
      <c r="J117" s="44">
        <v>124</v>
      </c>
    </row>
    <row r="118" spans="1:10" x14ac:dyDescent="0.25">
      <c r="A118" s="35">
        <v>92</v>
      </c>
      <c r="B118" s="36" t="s">
        <v>107</v>
      </c>
      <c r="C118" s="37">
        <v>1</v>
      </c>
      <c r="D118" s="37">
        <v>1</v>
      </c>
      <c r="E118" s="41" t="s">
        <v>329</v>
      </c>
      <c r="F118" s="32">
        <v>632293</v>
      </c>
      <c r="G118" s="39">
        <f>+F118/D118</f>
        <v>632293</v>
      </c>
      <c r="H118" s="39">
        <v>116</v>
      </c>
      <c r="I118" s="41" t="s">
        <v>329</v>
      </c>
      <c r="J118" s="41" t="s">
        <v>329</v>
      </c>
    </row>
    <row r="119" spans="1:10" x14ac:dyDescent="0.25">
      <c r="A119" s="35">
        <v>92</v>
      </c>
      <c r="B119" s="36" t="s">
        <v>116</v>
      </c>
      <c r="C119" s="37">
        <v>1</v>
      </c>
      <c r="D119" s="37">
        <v>1</v>
      </c>
      <c r="E119" s="38">
        <v>6000000</v>
      </c>
      <c r="F119" s="32">
        <v>634638</v>
      </c>
      <c r="G119" s="39">
        <f>+F119/D119</f>
        <v>634638</v>
      </c>
      <c r="H119" s="39">
        <v>117</v>
      </c>
      <c r="I119" s="40">
        <f>+E119/F119</f>
        <v>9.4542085409319956</v>
      </c>
      <c r="J119" s="44">
        <v>99</v>
      </c>
    </row>
    <row r="120" spans="1:10" x14ac:dyDescent="0.25">
      <c r="A120" s="35">
        <v>92</v>
      </c>
      <c r="B120" s="36" t="s">
        <v>137</v>
      </c>
      <c r="C120" s="37">
        <v>1</v>
      </c>
      <c r="D120" s="37">
        <v>1</v>
      </c>
      <c r="E120" s="38">
        <v>3000000</v>
      </c>
      <c r="F120" s="32">
        <v>641076</v>
      </c>
      <c r="G120" s="39">
        <f>+F120/D120</f>
        <v>641076</v>
      </c>
      <c r="H120" s="39">
        <v>118</v>
      </c>
      <c r="I120" s="40">
        <f>+E120/F120</f>
        <v>4.6796323680811636</v>
      </c>
      <c r="J120" s="44">
        <v>109</v>
      </c>
    </row>
    <row r="121" spans="1:10" x14ac:dyDescent="0.25">
      <c r="A121" s="35">
        <v>66</v>
      </c>
      <c r="B121" s="36" t="s">
        <v>78</v>
      </c>
      <c r="C121" s="37">
        <v>4</v>
      </c>
      <c r="D121" s="37">
        <v>3</v>
      </c>
      <c r="E121" s="38">
        <v>4158000</v>
      </c>
      <c r="F121" s="32">
        <v>2069681</v>
      </c>
      <c r="G121" s="39">
        <f>+F121/D121</f>
        <v>689893.66666666663</v>
      </c>
      <c r="H121" s="39">
        <v>119</v>
      </c>
      <c r="I121" s="40">
        <f>+E121/F121</f>
        <v>2.0090052525002644</v>
      </c>
      <c r="J121" s="44">
        <v>116</v>
      </c>
    </row>
    <row r="122" spans="1:10" x14ac:dyDescent="0.25">
      <c r="A122" s="35">
        <v>92</v>
      </c>
      <c r="B122" s="36" t="s">
        <v>108</v>
      </c>
      <c r="C122" s="37">
        <v>2</v>
      </c>
      <c r="D122" s="37">
        <v>1</v>
      </c>
      <c r="E122" s="38">
        <v>1858100</v>
      </c>
      <c r="F122" s="32">
        <v>746593</v>
      </c>
      <c r="G122" s="39">
        <f>+F122/D122</f>
        <v>746593</v>
      </c>
      <c r="H122" s="39">
        <v>120</v>
      </c>
      <c r="I122" s="40">
        <f>+E122/F122</f>
        <v>2.4887723297700353</v>
      </c>
      <c r="J122" s="44">
        <v>113</v>
      </c>
    </row>
    <row r="123" spans="1:10" x14ac:dyDescent="0.25">
      <c r="A123" s="35">
        <v>77</v>
      </c>
      <c r="B123" s="36" t="s">
        <v>63</v>
      </c>
      <c r="C123" s="37">
        <v>3</v>
      </c>
      <c r="D123" s="37">
        <v>2</v>
      </c>
      <c r="E123" s="38">
        <v>8275000</v>
      </c>
      <c r="F123" s="32">
        <v>1572245</v>
      </c>
      <c r="G123" s="39">
        <f>+F123/D123</f>
        <v>786122.5</v>
      </c>
      <c r="H123" s="39">
        <v>121</v>
      </c>
      <c r="I123" s="40">
        <f>+E123/F123</f>
        <v>5.263174632452321</v>
      </c>
      <c r="J123" s="44">
        <v>106</v>
      </c>
    </row>
    <row r="124" spans="1:10" x14ac:dyDescent="0.25">
      <c r="A124" s="35">
        <v>92</v>
      </c>
      <c r="B124" s="36" t="s">
        <v>117</v>
      </c>
      <c r="C124" s="37">
        <v>1</v>
      </c>
      <c r="D124" s="37">
        <v>1</v>
      </c>
      <c r="E124" s="38">
        <v>3500100</v>
      </c>
      <c r="F124" s="32">
        <v>800495</v>
      </c>
      <c r="G124" s="39">
        <f>+F124/D124</f>
        <v>800495</v>
      </c>
      <c r="H124" s="39">
        <v>122</v>
      </c>
      <c r="I124" s="40">
        <f>+E124/F124</f>
        <v>4.3724195653939129</v>
      </c>
      <c r="J124" s="44">
        <v>110</v>
      </c>
    </row>
    <row r="125" spans="1:10" x14ac:dyDescent="0.25">
      <c r="A125" s="35">
        <v>92</v>
      </c>
      <c r="B125" s="36" t="s">
        <v>102</v>
      </c>
      <c r="C125" s="37">
        <v>1</v>
      </c>
      <c r="D125" s="37">
        <v>1</v>
      </c>
      <c r="E125" s="38">
        <v>1000000</v>
      </c>
      <c r="F125" s="32">
        <v>825478</v>
      </c>
      <c r="G125" s="39">
        <f>+F125/D125</f>
        <v>825478</v>
      </c>
      <c r="H125" s="39">
        <v>123</v>
      </c>
      <c r="I125" s="40">
        <f>+E125/F125</f>
        <v>1.2114193231073391</v>
      </c>
      <c r="J125" s="44">
        <v>120</v>
      </c>
    </row>
    <row r="126" spans="1:10" x14ac:dyDescent="0.25">
      <c r="A126" s="35">
        <v>92</v>
      </c>
      <c r="B126" s="36" t="s">
        <v>184</v>
      </c>
      <c r="C126" s="37">
        <v>1</v>
      </c>
      <c r="D126" s="37">
        <v>1</v>
      </c>
      <c r="E126" s="38">
        <v>2021000</v>
      </c>
      <c r="F126" s="32">
        <v>831073</v>
      </c>
      <c r="G126" s="39">
        <f>+F126/D126</f>
        <v>831073</v>
      </c>
      <c r="H126" s="39">
        <v>124</v>
      </c>
      <c r="I126" s="40">
        <f>+E126/F126</f>
        <v>2.4317960034798389</v>
      </c>
      <c r="J126" s="44">
        <v>114</v>
      </c>
    </row>
    <row r="127" spans="1:10" x14ac:dyDescent="0.25">
      <c r="A127" s="35">
        <v>92</v>
      </c>
      <c r="B127" s="36" t="s">
        <v>83</v>
      </c>
      <c r="C127" s="37">
        <v>1</v>
      </c>
      <c r="D127" s="37">
        <v>1</v>
      </c>
      <c r="E127" s="38">
        <v>21000000</v>
      </c>
      <c r="F127" s="32">
        <v>857585</v>
      </c>
      <c r="G127" s="39">
        <f>+F127/D127</f>
        <v>857585</v>
      </c>
      <c r="H127" s="39">
        <v>125</v>
      </c>
      <c r="I127" s="40">
        <f>+E127/F127</f>
        <v>24.487368599031001</v>
      </c>
      <c r="J127" s="44">
        <v>73</v>
      </c>
    </row>
    <row r="128" spans="1:10" x14ac:dyDescent="0.25">
      <c r="A128" s="35">
        <v>92</v>
      </c>
      <c r="B128" s="36" t="s">
        <v>75</v>
      </c>
      <c r="C128" s="37">
        <v>1</v>
      </c>
      <c r="D128" s="37">
        <v>1</v>
      </c>
      <c r="E128" s="38">
        <v>30000000</v>
      </c>
      <c r="F128" s="32">
        <v>862463</v>
      </c>
      <c r="G128" s="39">
        <f>+F128/D128</f>
        <v>862463</v>
      </c>
      <c r="H128" s="39">
        <v>126</v>
      </c>
      <c r="I128" s="40">
        <f>+E128/F128</f>
        <v>34.784100883168321</v>
      </c>
      <c r="J128" s="44">
        <v>60</v>
      </c>
    </row>
    <row r="129" spans="1:10" x14ac:dyDescent="0.25">
      <c r="A129" s="35">
        <v>92</v>
      </c>
      <c r="B129" s="36" t="s">
        <v>143</v>
      </c>
      <c r="C129" s="37">
        <v>1</v>
      </c>
      <c r="D129" s="37">
        <v>1</v>
      </c>
      <c r="E129" s="38">
        <v>50000000</v>
      </c>
      <c r="F129" s="32">
        <v>874589</v>
      </c>
      <c r="G129" s="39">
        <f>+F129/D129</f>
        <v>874589</v>
      </c>
      <c r="H129" s="39">
        <v>127</v>
      </c>
      <c r="I129" s="40">
        <f>+E129/F129</f>
        <v>57.169710572623252</v>
      </c>
      <c r="J129" s="44">
        <v>48</v>
      </c>
    </row>
    <row r="130" spans="1:10" x14ac:dyDescent="0.25">
      <c r="A130" s="35">
        <v>92</v>
      </c>
      <c r="B130" s="36" t="s">
        <v>54</v>
      </c>
      <c r="C130" s="37">
        <v>1</v>
      </c>
      <c r="D130" s="37">
        <v>1</v>
      </c>
      <c r="E130" s="38">
        <v>13500000</v>
      </c>
      <c r="F130" s="32">
        <v>1143772</v>
      </c>
      <c r="G130" s="39">
        <f>+F130/D130</f>
        <v>1143772</v>
      </c>
      <c r="H130" s="39">
        <v>128</v>
      </c>
      <c r="I130" s="40">
        <f>+E130/F130</f>
        <v>11.803051657148453</v>
      </c>
      <c r="J130" s="44">
        <v>94</v>
      </c>
    </row>
    <row r="131" spans="1:10" x14ac:dyDescent="0.25">
      <c r="A131" s="35">
        <v>92</v>
      </c>
      <c r="B131" s="36" t="s">
        <v>68</v>
      </c>
      <c r="C131" s="37">
        <v>1</v>
      </c>
      <c r="D131" s="37">
        <v>1</v>
      </c>
      <c r="E131" s="38">
        <v>100000</v>
      </c>
      <c r="F131" s="32">
        <v>1251849</v>
      </c>
      <c r="G131" s="39">
        <f>+F131/D131</f>
        <v>1251849</v>
      </c>
      <c r="H131" s="39">
        <v>129</v>
      </c>
      <c r="I131" s="40">
        <f>+E131/F131</f>
        <v>7.9881838784070597E-2</v>
      </c>
      <c r="J131" s="44">
        <v>127</v>
      </c>
    </row>
    <row r="132" spans="1:10" x14ac:dyDescent="0.25">
      <c r="A132" s="35">
        <v>92</v>
      </c>
      <c r="B132" s="36" t="s">
        <v>80</v>
      </c>
      <c r="C132" s="37">
        <v>1</v>
      </c>
      <c r="D132" s="37">
        <v>1</v>
      </c>
      <c r="E132" s="38">
        <v>150000</v>
      </c>
      <c r="F132" s="32">
        <v>1419127</v>
      </c>
      <c r="G132" s="39">
        <f>+F132/D132</f>
        <v>1419127</v>
      </c>
      <c r="H132" s="39">
        <v>130</v>
      </c>
      <c r="I132" s="40">
        <f>+E132/F132</f>
        <v>0.10569878523909418</v>
      </c>
      <c r="J132" s="44">
        <v>126</v>
      </c>
    </row>
    <row r="133" spans="1:10" x14ac:dyDescent="0.25">
      <c r="A133" s="35">
        <v>92</v>
      </c>
      <c r="B133" s="36" t="s">
        <v>82</v>
      </c>
      <c r="C133" s="37">
        <v>1</v>
      </c>
      <c r="D133" s="37">
        <v>1</v>
      </c>
      <c r="E133" s="38">
        <v>9000000</v>
      </c>
      <c r="F133" s="32">
        <v>1716624</v>
      </c>
      <c r="G133" s="39">
        <f>+F133/D133</f>
        <v>1716624</v>
      </c>
      <c r="H133" s="39">
        <v>131</v>
      </c>
      <c r="I133" s="40">
        <f>+E133/F133</f>
        <v>5.2428487542991355</v>
      </c>
      <c r="J133" s="44">
        <v>107</v>
      </c>
    </row>
    <row r="134" spans="1:10" x14ac:dyDescent="0.25">
      <c r="A134" s="35">
        <v>77</v>
      </c>
      <c r="B134" s="36" t="s">
        <v>97</v>
      </c>
      <c r="C134" s="37">
        <v>2</v>
      </c>
      <c r="D134" s="37">
        <v>2</v>
      </c>
      <c r="E134" s="38">
        <v>60030000</v>
      </c>
      <c r="F134" s="32">
        <v>4441890</v>
      </c>
      <c r="G134" s="39">
        <f>+F134/D134</f>
        <v>2220945</v>
      </c>
      <c r="H134" s="39">
        <v>132</v>
      </c>
      <c r="I134" s="40">
        <f>+E134/F134</f>
        <v>13.514517468915258</v>
      </c>
      <c r="J134" s="44">
        <v>89</v>
      </c>
    </row>
    <row r="136" spans="1:10" x14ac:dyDescent="0.25">
      <c r="A136" s="11" t="s">
        <v>335</v>
      </c>
      <c r="B136" s="11"/>
    </row>
  </sheetData>
  <sortState ref="A3:J134">
    <sortCondition ref="H3:H134"/>
    <sortCondition ref="B3:B134"/>
  </sortState>
  <pageMargins left="0.25" right="0.25" top="0.75" bottom="0.75" header="0.3" footer="0.3"/>
  <pageSetup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3:Q21"/>
  <sheetViews>
    <sheetView zoomScaleNormal="100" workbookViewId="0">
      <selection activeCell="B6" sqref="B6:Q6"/>
    </sheetView>
  </sheetViews>
  <sheetFormatPr defaultRowHeight="15" x14ac:dyDescent="0.25"/>
  <cols>
    <col min="1" max="1" width="29.85546875" style="1" customWidth="1"/>
    <col min="2" max="17" width="49.5703125" style="1" customWidth="1"/>
    <col min="18" max="16384" width="9.140625" style="1"/>
  </cols>
  <sheetData>
    <row r="3" spans="1:17" ht="15.75" x14ac:dyDescent="0.25">
      <c r="A3" s="3" t="s">
        <v>307</v>
      </c>
    </row>
    <row r="4" spans="1:17" ht="15.75" x14ac:dyDescent="0.25">
      <c r="A4" s="3" t="s">
        <v>306</v>
      </c>
    </row>
    <row r="6" spans="1:17" x14ac:dyDescent="0.25">
      <c r="B6" s="25">
        <v>2000</v>
      </c>
      <c r="C6" s="25">
        <v>2001</v>
      </c>
      <c r="D6" s="25">
        <v>2002</v>
      </c>
      <c r="E6" s="25">
        <v>2003</v>
      </c>
      <c r="F6" s="25">
        <v>2004</v>
      </c>
      <c r="G6" s="25">
        <v>2005</v>
      </c>
      <c r="H6" s="25">
        <v>2006</v>
      </c>
      <c r="I6" s="25">
        <v>2007</v>
      </c>
      <c r="J6" s="25">
        <v>2008</v>
      </c>
      <c r="K6" s="25">
        <v>2009</v>
      </c>
      <c r="L6" s="25">
        <v>2010</v>
      </c>
      <c r="M6" s="25">
        <v>2011</v>
      </c>
      <c r="N6" s="25">
        <v>2012</v>
      </c>
      <c r="O6" s="25">
        <v>2013</v>
      </c>
      <c r="P6" s="25">
        <v>2014</v>
      </c>
      <c r="Q6" s="25">
        <v>2015</v>
      </c>
    </row>
    <row r="7" spans="1:17" x14ac:dyDescent="0.25">
      <c r="B7" s="4" t="s">
        <v>1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</row>
    <row r="8" spans="1:17" x14ac:dyDescent="0.25">
      <c r="B8" s="4" t="s">
        <v>2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2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4</v>
      </c>
      <c r="P8" s="4" t="s">
        <v>4</v>
      </c>
      <c r="Q8" s="4" t="s">
        <v>4</v>
      </c>
    </row>
    <row r="9" spans="1:17" x14ac:dyDescent="0.25">
      <c r="B9" s="4" t="s">
        <v>3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  <c r="M9" s="4" t="s">
        <v>4</v>
      </c>
      <c r="N9" s="4" t="s">
        <v>3</v>
      </c>
      <c r="O9" s="4" t="s">
        <v>2</v>
      </c>
      <c r="P9" s="4" t="s">
        <v>2</v>
      </c>
      <c r="Q9" s="4" t="s">
        <v>3</v>
      </c>
    </row>
    <row r="10" spans="1:17" x14ac:dyDescent="0.25">
      <c r="B10" s="4" t="s">
        <v>4</v>
      </c>
      <c r="C10" s="4" t="s">
        <v>4</v>
      </c>
      <c r="D10" s="4" t="s">
        <v>4</v>
      </c>
      <c r="E10" s="4" t="s">
        <v>4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3</v>
      </c>
      <c r="N10" s="4" t="s">
        <v>4</v>
      </c>
      <c r="O10" s="4" t="s">
        <v>3</v>
      </c>
      <c r="P10" s="4" t="s">
        <v>3</v>
      </c>
      <c r="Q10" s="4" t="s">
        <v>2</v>
      </c>
    </row>
    <row r="11" spans="1:17" x14ac:dyDescent="0.25">
      <c r="B11" s="4" t="s">
        <v>5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  <c r="N11" s="4" t="s">
        <v>5</v>
      </c>
      <c r="O11" s="4" t="s">
        <v>5</v>
      </c>
      <c r="P11" s="4" t="s">
        <v>5</v>
      </c>
      <c r="Q11" s="4" t="s">
        <v>5</v>
      </c>
    </row>
    <row r="12" spans="1:17" x14ac:dyDescent="0.25"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  <c r="I12" s="4" t="s">
        <v>7</v>
      </c>
      <c r="J12" s="4" t="s">
        <v>6</v>
      </c>
      <c r="K12" s="4" t="s">
        <v>7</v>
      </c>
      <c r="L12" s="4" t="s">
        <v>7</v>
      </c>
      <c r="M12" s="4" t="s">
        <v>6</v>
      </c>
      <c r="N12" s="4" t="s">
        <v>6</v>
      </c>
      <c r="O12" s="4" t="s">
        <v>6</v>
      </c>
      <c r="P12" s="4" t="s">
        <v>6</v>
      </c>
      <c r="Q12" s="4" t="s">
        <v>8</v>
      </c>
    </row>
    <row r="13" spans="1:17" x14ac:dyDescent="0.25">
      <c r="B13" s="4" t="s">
        <v>8</v>
      </c>
      <c r="C13" s="4" t="s">
        <v>7</v>
      </c>
      <c r="D13" s="4" t="s">
        <v>7</v>
      </c>
      <c r="E13" s="4" t="s">
        <v>7</v>
      </c>
      <c r="F13" s="4" t="s">
        <v>7</v>
      </c>
      <c r="G13" s="4" t="s">
        <v>7</v>
      </c>
      <c r="H13" s="4" t="s">
        <v>8</v>
      </c>
      <c r="I13" s="4" t="s">
        <v>6</v>
      </c>
      <c r="J13" s="4" t="s">
        <v>8</v>
      </c>
      <c r="K13" s="4" t="s">
        <v>8</v>
      </c>
      <c r="L13" s="4" t="s">
        <v>8</v>
      </c>
      <c r="M13" s="4" t="s">
        <v>7</v>
      </c>
      <c r="N13" s="4" t="s">
        <v>9</v>
      </c>
      <c r="O13" s="4" t="s">
        <v>9</v>
      </c>
      <c r="P13" s="4" t="s">
        <v>9</v>
      </c>
      <c r="Q13" s="4" t="s">
        <v>9</v>
      </c>
    </row>
    <row r="14" spans="1:17" x14ac:dyDescent="0.25">
      <c r="B14" s="4" t="s">
        <v>7</v>
      </c>
      <c r="C14" s="4" t="s">
        <v>12</v>
      </c>
      <c r="D14" s="4" t="s">
        <v>8</v>
      </c>
      <c r="E14" s="4" t="s">
        <v>10</v>
      </c>
      <c r="F14" s="4" t="s">
        <v>8</v>
      </c>
      <c r="G14" s="4" t="s">
        <v>8</v>
      </c>
      <c r="H14" s="4" t="s">
        <v>7</v>
      </c>
      <c r="I14" s="4" t="s">
        <v>8</v>
      </c>
      <c r="J14" s="4" t="s">
        <v>7</v>
      </c>
      <c r="K14" s="4" t="s">
        <v>6</v>
      </c>
      <c r="L14" s="4" t="s">
        <v>9</v>
      </c>
      <c r="M14" s="4" t="s">
        <v>9</v>
      </c>
      <c r="N14" s="4" t="s">
        <v>8</v>
      </c>
      <c r="O14" s="4" t="s">
        <v>8</v>
      </c>
      <c r="P14" s="4" t="s">
        <v>10</v>
      </c>
      <c r="Q14" s="4" t="s">
        <v>6</v>
      </c>
    </row>
    <row r="15" spans="1:17" x14ac:dyDescent="0.25">
      <c r="B15" s="4" t="s">
        <v>12</v>
      </c>
      <c r="C15" s="4" t="s">
        <v>8</v>
      </c>
      <c r="D15" s="4" t="s">
        <v>12</v>
      </c>
      <c r="E15" s="4" t="s">
        <v>8</v>
      </c>
      <c r="F15" s="4" t="s">
        <v>10</v>
      </c>
      <c r="G15" s="4" t="s">
        <v>13</v>
      </c>
      <c r="H15" s="4" t="s">
        <v>9</v>
      </c>
      <c r="I15" s="4" t="s">
        <v>9</v>
      </c>
      <c r="J15" s="4" t="s">
        <v>9</v>
      </c>
      <c r="K15" s="4" t="s">
        <v>9</v>
      </c>
      <c r="L15" s="4" t="s">
        <v>6</v>
      </c>
      <c r="M15" s="4" t="s">
        <v>8</v>
      </c>
      <c r="N15" s="4" t="s">
        <v>7</v>
      </c>
      <c r="O15" s="4" t="s">
        <v>7</v>
      </c>
      <c r="P15" s="4" t="s">
        <v>8</v>
      </c>
      <c r="Q15" s="4" t="s">
        <v>7</v>
      </c>
    </row>
    <row r="16" spans="1:17" x14ac:dyDescent="0.25">
      <c r="B16" s="4" t="s">
        <v>11</v>
      </c>
      <c r="C16" s="4" t="s">
        <v>11</v>
      </c>
      <c r="D16" s="4" t="s">
        <v>11</v>
      </c>
      <c r="E16" s="4" t="s">
        <v>9</v>
      </c>
      <c r="F16" s="4" t="s">
        <v>12</v>
      </c>
      <c r="G16" s="4" t="s">
        <v>10</v>
      </c>
      <c r="H16" s="4" t="s">
        <v>12</v>
      </c>
      <c r="I16" s="4" t="s">
        <v>10</v>
      </c>
      <c r="J16" s="4" t="s">
        <v>10</v>
      </c>
      <c r="K16" s="4" t="s">
        <v>10</v>
      </c>
      <c r="L16" s="4" t="s">
        <v>10</v>
      </c>
      <c r="M16" s="4" t="s">
        <v>11</v>
      </c>
      <c r="N16" s="4" t="s">
        <v>10</v>
      </c>
      <c r="O16" s="4" t="s">
        <v>16</v>
      </c>
      <c r="P16" s="4" t="s">
        <v>11</v>
      </c>
      <c r="Q16" s="4" t="s">
        <v>16</v>
      </c>
    </row>
    <row r="17" spans="1:17" x14ac:dyDescent="0.25">
      <c r="B17" s="7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" t="s">
        <v>7</v>
      </c>
      <c r="Q17" s="12"/>
    </row>
    <row r="18" spans="1:17" x14ac:dyDescent="0.25">
      <c r="A18" s="2" t="s">
        <v>326</v>
      </c>
      <c r="B18" s="13">
        <v>0.66588857765328358</v>
      </c>
      <c r="C18" s="13">
        <v>0.64309764309764306</v>
      </c>
      <c r="D18" s="13">
        <v>0.63592946362968394</v>
      </c>
      <c r="E18" s="13">
        <v>0.66005553351844493</v>
      </c>
      <c r="F18" s="13">
        <v>0.68198529411764697</v>
      </c>
      <c r="G18" s="13">
        <v>0.6896182661434177</v>
      </c>
      <c r="H18" s="13">
        <v>0.69066749072929545</v>
      </c>
      <c r="I18" s="13">
        <v>0.68244013683010252</v>
      </c>
      <c r="J18" s="13">
        <v>0.68771428571428572</v>
      </c>
      <c r="K18" s="13">
        <v>0.68719489297784464</v>
      </c>
      <c r="L18" s="13">
        <v>0.69668090699967122</v>
      </c>
      <c r="M18" s="13">
        <v>0.70203960981377478</v>
      </c>
      <c r="N18" s="13">
        <v>0.7040332147093713</v>
      </c>
      <c r="O18" s="13">
        <v>0.68993552004485548</v>
      </c>
      <c r="P18" s="13">
        <v>0.6982550335570471</v>
      </c>
      <c r="Q18" s="13">
        <v>0.69488774682174725</v>
      </c>
    </row>
    <row r="20" spans="1:17" x14ac:dyDescent="0.25">
      <c r="A20" s="11" t="s">
        <v>305</v>
      </c>
    </row>
    <row r="21" spans="1:17" x14ac:dyDescent="0.25">
      <c r="A21" s="11" t="s">
        <v>320</v>
      </c>
    </row>
  </sheetData>
  <conditionalFormatting sqref="B7:Q17">
    <cfRule type="containsText" dxfId="17" priority="2" operator="containsText" text="Philadelphia">
      <formula>NOT(ISERROR(SEARCH("Philadelphia",B7)))</formula>
    </cfRule>
    <cfRule type="containsText" dxfId="16" priority="3" operator="containsText" text="Austin">
      <formula>NOT(ISERROR(SEARCH("Austin",B7)))</formula>
    </cfRule>
    <cfRule type="containsText" dxfId="15" priority="4" operator="containsText" text="Dallas">
      <formula>NOT(ISERROR(SEARCH("Dallas",B7)))</formula>
    </cfRule>
    <cfRule type="containsText" dxfId="14" priority="5" operator="containsText" text="Chicago">
      <formula>NOT(ISERROR(SEARCH("Chicago",B7)))</formula>
    </cfRule>
    <cfRule type="containsText" dxfId="13" priority="6" operator="containsText" text="Atlanta">
      <formula>NOT(ISERROR(SEARCH("Atlanta",B7)))</formula>
    </cfRule>
    <cfRule type="containsText" dxfId="12" priority="7" operator="containsText" text="San Diego">
      <formula>NOT(ISERROR(SEARCH("San Diego",B7)))</formula>
    </cfRule>
    <cfRule type="containsText" dxfId="11" priority="8" operator="containsText" text="Seattle">
      <formula>NOT(ISERROR(SEARCH("Seattle",B7)))</formula>
    </cfRule>
    <cfRule type="containsText" dxfId="10" priority="9" operator="containsText" text="Washington">
      <formula>NOT(ISERROR(SEARCH("Washington",B7)))</formula>
    </cfRule>
    <cfRule type="containsText" dxfId="9" priority="10" operator="containsText" text="Los Angeles">
      <formula>NOT(ISERROR(SEARCH("Los Angeles",B7)))</formula>
    </cfRule>
    <cfRule type="containsText" dxfId="8" priority="11" operator="containsText" text="New York">
      <formula>NOT(ISERROR(SEARCH("New York",B7)))</formula>
    </cfRule>
    <cfRule type="containsText" dxfId="7" priority="12" operator="containsText" text="Boston">
      <formula>NOT(ISERROR(SEARCH("Boston",B7)))</formula>
    </cfRule>
    <cfRule type="containsText" dxfId="6" priority="13" operator="containsText" text="San Jose">
      <formula>NOT(ISERROR(SEARCH("San Jose",B7)))</formula>
    </cfRule>
    <cfRule type="containsText" dxfId="5" priority="14" operator="containsText" text="San Francisco">
      <formula>NOT(ISERROR(SEARCH("San Francisco",B7)))</formula>
    </cfRule>
  </conditionalFormatting>
  <conditionalFormatting sqref="B6:Q17">
    <cfRule type="containsText" dxfId="4" priority="1" operator="containsText" text="Pittsburgh">
      <formula>NOT(ISERROR(SEARCH("Pittsburgh",B6)))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3:P310"/>
  <sheetViews>
    <sheetView workbookViewId="0">
      <selection activeCell="A6" sqref="A6:P6"/>
    </sheetView>
  </sheetViews>
  <sheetFormatPr defaultRowHeight="15" x14ac:dyDescent="0.25"/>
  <cols>
    <col min="1" max="1" width="50.140625" style="1" bestFit="1" customWidth="1"/>
    <col min="2" max="16" width="10.5703125" style="1" customWidth="1"/>
    <col min="17" max="18" width="9.140625" style="1"/>
    <col min="19" max="19" width="50.140625" style="1" bestFit="1" customWidth="1"/>
    <col min="20" max="16384" width="9.140625" style="1"/>
  </cols>
  <sheetData>
    <row r="3" spans="1:16" ht="15.75" x14ac:dyDescent="0.25">
      <c r="A3" s="3" t="s">
        <v>324</v>
      </c>
    </row>
    <row r="4" spans="1:16" ht="15.75" x14ac:dyDescent="0.25">
      <c r="A4" s="3" t="s">
        <v>306</v>
      </c>
    </row>
    <row r="5" spans="1:16" x14ac:dyDescent="0.25">
      <c r="A5" s="10"/>
    </row>
    <row r="6" spans="1:16" x14ac:dyDescent="0.25">
      <c r="A6" s="26" t="s">
        <v>0</v>
      </c>
      <c r="B6" s="27" t="s">
        <v>308</v>
      </c>
      <c r="C6" s="27" t="s">
        <v>309</v>
      </c>
      <c r="D6" s="27" t="s">
        <v>310</v>
      </c>
      <c r="E6" s="27" t="s">
        <v>311</v>
      </c>
      <c r="F6" s="27" t="s">
        <v>312</v>
      </c>
      <c r="G6" s="27" t="s">
        <v>313</v>
      </c>
      <c r="H6" s="27" t="s">
        <v>314</v>
      </c>
      <c r="I6" s="27" t="s">
        <v>315</v>
      </c>
      <c r="J6" s="27" t="s">
        <v>316</v>
      </c>
      <c r="K6" s="27" t="s">
        <v>317</v>
      </c>
      <c r="L6" s="27" t="s">
        <v>318</v>
      </c>
      <c r="M6" s="27" t="s">
        <v>319</v>
      </c>
      <c r="N6" s="27" t="s">
        <v>321</v>
      </c>
      <c r="O6" s="27" t="s">
        <v>322</v>
      </c>
      <c r="P6" s="27" t="s">
        <v>323</v>
      </c>
    </row>
    <row r="7" spans="1:16" x14ac:dyDescent="0.25">
      <c r="A7" s="14" t="s">
        <v>1</v>
      </c>
      <c r="B7" s="15">
        <v>-0.51388888888888884</v>
      </c>
      <c r="C7" s="15">
        <v>-0.26373626373626374</v>
      </c>
      <c r="D7" s="15">
        <v>-5.9701492537313433E-3</v>
      </c>
      <c r="E7" s="15">
        <v>0.15615615615615616</v>
      </c>
      <c r="F7" s="15">
        <v>0.13246753246753246</v>
      </c>
      <c r="G7" s="15">
        <v>0.1834862385321101</v>
      </c>
      <c r="H7" s="15">
        <v>0.18023255813953487</v>
      </c>
      <c r="I7" s="15">
        <v>7.3891625615763554E-2</v>
      </c>
      <c r="J7" s="15">
        <v>-0.21253822629969418</v>
      </c>
      <c r="K7" s="15">
        <v>0.1145631067961165</v>
      </c>
      <c r="L7" s="15">
        <v>0.25435540069686413</v>
      </c>
      <c r="M7" s="15">
        <v>-2.5000000000000001E-2</v>
      </c>
      <c r="N7" s="15">
        <v>0.10683760683760683</v>
      </c>
      <c r="O7" s="15">
        <v>0.11196911196911197</v>
      </c>
      <c r="P7" s="15">
        <v>-7.7546296296296294E-2</v>
      </c>
    </row>
    <row r="8" spans="1:16" x14ac:dyDescent="0.25">
      <c r="A8" s="4" t="s">
        <v>2</v>
      </c>
      <c r="B8" s="16">
        <v>-0.38521400778210119</v>
      </c>
      <c r="C8" s="16">
        <v>-0.23839662447257384</v>
      </c>
      <c r="D8" s="16">
        <v>2.2160664819944598E-2</v>
      </c>
      <c r="E8" s="16">
        <v>0.14905149051490515</v>
      </c>
      <c r="F8" s="16">
        <v>-4.9528301886792456E-2</v>
      </c>
      <c r="G8" s="16">
        <v>0.19354838709677419</v>
      </c>
      <c r="H8" s="16">
        <v>-8.1081081081081086E-2</v>
      </c>
      <c r="I8" s="16">
        <v>-4.9773755656108594E-2</v>
      </c>
      <c r="J8" s="16">
        <v>-0.28095238095238095</v>
      </c>
      <c r="K8" s="16">
        <v>7.9470198675496692E-2</v>
      </c>
      <c r="L8" s="16">
        <v>0.16564417177914109</v>
      </c>
      <c r="M8" s="16">
        <v>-8.9473684210526316E-2</v>
      </c>
      <c r="N8" s="16">
        <v>-1.4450867052023121E-2</v>
      </c>
      <c r="O8" s="16">
        <v>4.1055718475073312E-2</v>
      </c>
      <c r="P8" s="16">
        <v>-9.5774647887323941E-2</v>
      </c>
    </row>
    <row r="9" spans="1:16" x14ac:dyDescent="0.25">
      <c r="A9" s="4" t="s">
        <v>3</v>
      </c>
      <c r="B9" s="16">
        <v>-0.33012820512820512</v>
      </c>
      <c r="C9" s="16">
        <v>-0.26794258373205743</v>
      </c>
      <c r="D9" s="16">
        <v>-1.9607843137254902E-2</v>
      </c>
      <c r="E9" s="16">
        <v>0.06</v>
      </c>
      <c r="F9" s="16">
        <v>1.8867924528301886E-2</v>
      </c>
      <c r="G9" s="16">
        <v>3.3950617283950615E-2</v>
      </c>
      <c r="H9" s="16">
        <v>0.1373134328358209</v>
      </c>
      <c r="I9" s="16">
        <v>-2.6246719160104987E-3</v>
      </c>
      <c r="J9" s="16">
        <v>-0.26842105263157895</v>
      </c>
      <c r="K9" s="16">
        <v>8.9928057553956831E-2</v>
      </c>
      <c r="L9" s="16">
        <v>6.2706270627062702E-2</v>
      </c>
      <c r="M9" s="16">
        <v>4.0372670807453416E-2</v>
      </c>
      <c r="N9" s="16">
        <v>-5.9701492537313432E-2</v>
      </c>
      <c r="O9" s="16">
        <v>0</v>
      </c>
      <c r="P9" s="16">
        <v>0.10476190476190476</v>
      </c>
    </row>
    <row r="10" spans="1:16" x14ac:dyDescent="0.25">
      <c r="A10" s="4" t="s">
        <v>4</v>
      </c>
      <c r="B10" s="16">
        <v>-0.40574506283662476</v>
      </c>
      <c r="C10" s="16">
        <v>-0.46827794561933533</v>
      </c>
      <c r="D10" s="16">
        <v>-0.15909090909090909</v>
      </c>
      <c r="E10" s="16">
        <v>0.12837837837837837</v>
      </c>
      <c r="F10" s="16">
        <v>-0.10778443113772455</v>
      </c>
      <c r="G10" s="16">
        <v>0.50335570469798663</v>
      </c>
      <c r="H10" s="16">
        <v>-4.464285714285714E-3</v>
      </c>
      <c r="I10" s="16">
        <v>0.19730941704035873</v>
      </c>
      <c r="J10" s="16">
        <v>-0.17228464419475656</v>
      </c>
      <c r="K10" s="16">
        <v>0.29864253393665158</v>
      </c>
      <c r="L10" s="16">
        <v>0.13588850174216027</v>
      </c>
      <c r="M10" s="16">
        <v>2.4539877300613498E-2</v>
      </c>
      <c r="N10" s="16">
        <v>0.10479041916167664</v>
      </c>
      <c r="O10" s="16">
        <v>4.065040650406504E-2</v>
      </c>
      <c r="P10" s="16">
        <v>8.3333333333333329E-2</v>
      </c>
    </row>
    <row r="11" spans="1:16" x14ac:dyDescent="0.25">
      <c r="A11" s="4" t="s">
        <v>5</v>
      </c>
      <c r="B11" s="16">
        <v>-0.53034300791556732</v>
      </c>
      <c r="C11" s="16">
        <v>-0.30337078651685395</v>
      </c>
      <c r="D11" s="16">
        <v>-0.11290322580645161</v>
      </c>
      <c r="E11" s="16">
        <v>5.4545454545454543E-2</v>
      </c>
      <c r="F11" s="16">
        <v>0.17241379310344829</v>
      </c>
      <c r="G11" s="16">
        <v>0.23529411764705882</v>
      </c>
      <c r="H11" s="16">
        <v>0.10714285714285714</v>
      </c>
      <c r="I11" s="16">
        <v>-1.0752688172043012E-2</v>
      </c>
      <c r="J11" s="16">
        <v>-0.28804347826086957</v>
      </c>
      <c r="K11" s="16">
        <v>0.23664122137404581</v>
      </c>
      <c r="L11" s="16">
        <v>4.9382716049382713E-2</v>
      </c>
      <c r="M11" s="16">
        <v>0.14705882352941177</v>
      </c>
      <c r="N11" s="16">
        <v>5.1282051282051282E-3</v>
      </c>
      <c r="O11" s="16">
        <v>8.673469387755102E-2</v>
      </c>
      <c r="P11" s="16">
        <v>0.12676056338028169</v>
      </c>
    </row>
    <row r="12" spans="1:16" x14ac:dyDescent="0.25">
      <c r="A12" s="4" t="s">
        <v>6</v>
      </c>
      <c r="B12" s="16">
        <v>-0.42953020134228187</v>
      </c>
      <c r="C12" s="16">
        <v>-0.34705882352941175</v>
      </c>
      <c r="D12" s="16">
        <v>-4.5045045045045043E-2</v>
      </c>
      <c r="E12" s="16">
        <v>8.4905660377358486E-2</v>
      </c>
      <c r="F12" s="16">
        <v>0.16521739130434782</v>
      </c>
      <c r="G12" s="16">
        <v>-8.2089552238805971E-2</v>
      </c>
      <c r="H12" s="16">
        <v>4.065040650406504E-2</v>
      </c>
      <c r="I12" s="16">
        <v>-1.5625E-2</v>
      </c>
      <c r="J12" s="16">
        <v>-0.38095238095238093</v>
      </c>
      <c r="K12" s="16">
        <v>0.11538461538461539</v>
      </c>
      <c r="L12" s="16">
        <v>0.19540229885057472</v>
      </c>
      <c r="M12" s="16">
        <v>7.6923076923076927E-2</v>
      </c>
      <c r="N12" s="16">
        <v>-9.8214285714285712E-2</v>
      </c>
      <c r="O12" s="16">
        <v>1.9801980198019802E-2</v>
      </c>
      <c r="P12" s="16">
        <v>-9.7087378640776698E-2</v>
      </c>
    </row>
    <row r="13" spans="1:16" x14ac:dyDescent="0.25">
      <c r="A13" s="4" t="s">
        <v>7</v>
      </c>
      <c r="B13" s="16">
        <v>-0.30645161290322581</v>
      </c>
      <c r="C13" s="16">
        <v>-0.24031007751937986</v>
      </c>
      <c r="D13" s="16">
        <v>7.1428571428571425E-2</v>
      </c>
      <c r="E13" s="16">
        <v>1.9047619047619049E-2</v>
      </c>
      <c r="F13" s="16">
        <v>0.12149532710280374</v>
      </c>
      <c r="G13" s="16">
        <v>-4.1666666666666664E-2</v>
      </c>
      <c r="H13" s="16">
        <v>0.19130434782608696</v>
      </c>
      <c r="I13" s="16">
        <v>-0.22627737226277372</v>
      </c>
      <c r="J13" s="16">
        <v>-0.11320754716981132</v>
      </c>
      <c r="K13" s="16">
        <v>0.14893617021276595</v>
      </c>
      <c r="L13" s="16">
        <v>-0.15740740740740741</v>
      </c>
      <c r="M13" s="16">
        <v>-7.6923076923076927E-2</v>
      </c>
      <c r="N13" s="16">
        <v>-2.3809523809523808E-2</v>
      </c>
      <c r="O13" s="16">
        <v>0</v>
      </c>
      <c r="P13" s="16">
        <v>1.2195121951219513E-2</v>
      </c>
    </row>
    <row r="14" spans="1:16" x14ac:dyDescent="0.25">
      <c r="A14" s="4" t="s">
        <v>8</v>
      </c>
      <c r="B14" s="16">
        <v>-0.44</v>
      </c>
      <c r="C14" s="16">
        <v>-0.2857142857142857</v>
      </c>
      <c r="D14" s="16">
        <v>-0.21249999999999999</v>
      </c>
      <c r="E14" s="16">
        <v>0.41269841269841268</v>
      </c>
      <c r="F14" s="16">
        <v>0.11235955056179775</v>
      </c>
      <c r="G14" s="16">
        <v>0.19191919191919191</v>
      </c>
      <c r="H14" s="16">
        <v>6.7796610169491525E-2</v>
      </c>
      <c r="I14" s="16">
        <v>-8.7301587301587297E-2</v>
      </c>
      <c r="J14" s="16">
        <v>-0.21739130434782608</v>
      </c>
      <c r="K14" s="16">
        <v>0.12222222222222222</v>
      </c>
      <c r="L14" s="16">
        <v>-0.10891089108910891</v>
      </c>
      <c r="M14" s="16">
        <v>3.3333333333333333E-2</v>
      </c>
      <c r="N14" s="16">
        <v>6.4516129032258063E-2</v>
      </c>
      <c r="O14" s="16">
        <v>-8.0808080808080815E-2</v>
      </c>
      <c r="P14" s="16">
        <v>4.3956043956043959E-2</v>
      </c>
    </row>
    <row r="15" spans="1:16" x14ac:dyDescent="0.25">
      <c r="A15" s="4" t="s">
        <v>9</v>
      </c>
      <c r="B15" s="16">
        <v>-0.38732394366197181</v>
      </c>
      <c r="C15" s="16">
        <v>-0.2988505747126437</v>
      </c>
      <c r="D15" s="16">
        <v>1.6393442622950821E-2</v>
      </c>
      <c r="E15" s="16">
        <v>-8.0645161290322578E-2</v>
      </c>
      <c r="F15" s="16">
        <v>-7.0175438596491224E-2</v>
      </c>
      <c r="G15" s="16">
        <v>0.54716981132075471</v>
      </c>
      <c r="H15" s="16">
        <v>8.5365853658536592E-2</v>
      </c>
      <c r="I15" s="16">
        <v>0</v>
      </c>
      <c r="J15" s="16">
        <v>-0.21348314606741572</v>
      </c>
      <c r="K15" s="16">
        <v>0.37142857142857144</v>
      </c>
      <c r="L15" s="16">
        <v>-6.25E-2</v>
      </c>
      <c r="M15" s="16">
        <v>5.5555555555555552E-2</v>
      </c>
      <c r="N15" s="16">
        <v>4.2105263157894736E-2</v>
      </c>
      <c r="O15" s="16">
        <v>3.0303030303030304E-2</v>
      </c>
      <c r="P15" s="16">
        <v>-8.8235294117647065E-2</v>
      </c>
    </row>
    <row r="16" spans="1:16" x14ac:dyDescent="0.25">
      <c r="A16" s="4" t="s">
        <v>10</v>
      </c>
      <c r="B16" s="16">
        <v>-0.3443708609271523</v>
      </c>
      <c r="C16" s="16">
        <v>-0.35353535353535354</v>
      </c>
      <c r="D16" s="16">
        <v>6.25E-2</v>
      </c>
      <c r="E16" s="16">
        <v>4.4117647058823532E-2</v>
      </c>
      <c r="F16" s="16">
        <v>-7.0422535211267609E-2</v>
      </c>
      <c r="G16" s="16">
        <v>7.575757575757576E-2</v>
      </c>
      <c r="H16" s="16">
        <v>2.8169014084507043E-2</v>
      </c>
      <c r="I16" s="16">
        <v>-9.5890410958904104E-2</v>
      </c>
      <c r="J16" s="16">
        <v>-0.22727272727272727</v>
      </c>
      <c r="K16" s="16">
        <v>0.49019607843137253</v>
      </c>
      <c r="L16" s="16">
        <v>3.9473684210526314E-2</v>
      </c>
      <c r="M16" s="16">
        <v>-1.2658227848101266E-2</v>
      </c>
      <c r="N16" s="16">
        <v>1.282051282051282E-2</v>
      </c>
      <c r="O16" s="16">
        <v>0.16455696202531644</v>
      </c>
      <c r="P16" s="16">
        <v>-0.15217391304347827</v>
      </c>
    </row>
    <row r="17" spans="1:16" x14ac:dyDescent="0.25">
      <c r="A17" s="4" t="s">
        <v>11</v>
      </c>
      <c r="B17" s="16">
        <v>-0.32467532467532467</v>
      </c>
      <c r="C17" s="16">
        <v>-0.34615384615384615</v>
      </c>
      <c r="D17" s="16">
        <v>-0.27941176470588236</v>
      </c>
      <c r="E17" s="16">
        <v>-0.10204081632653061</v>
      </c>
      <c r="F17" s="16">
        <v>0.11363636363636363</v>
      </c>
      <c r="G17" s="16">
        <v>8.1632653061224483E-2</v>
      </c>
      <c r="H17" s="16">
        <v>-5.6603773584905662E-2</v>
      </c>
      <c r="I17" s="16">
        <v>0.06</v>
      </c>
      <c r="J17" s="16">
        <v>-0.18867924528301888</v>
      </c>
      <c r="K17" s="16">
        <v>0.37209302325581395</v>
      </c>
      <c r="L17" s="16">
        <v>0.38983050847457629</v>
      </c>
      <c r="M17" s="16">
        <v>-0.15853658536585366</v>
      </c>
      <c r="N17" s="16">
        <v>2.8985507246376812E-2</v>
      </c>
      <c r="O17" s="16">
        <v>0.15492957746478872</v>
      </c>
      <c r="P17" s="16">
        <v>-1.2195121951219513E-2</v>
      </c>
    </row>
    <row r="18" spans="1:16" x14ac:dyDescent="0.25">
      <c r="A18" s="4" t="s">
        <v>12</v>
      </c>
      <c r="B18" s="16">
        <v>-0.35632183908045978</v>
      </c>
      <c r="C18" s="16">
        <v>-0.35714285714285715</v>
      </c>
      <c r="D18" s="16">
        <v>-0.2638888888888889</v>
      </c>
      <c r="E18" s="16">
        <v>0.18867924528301888</v>
      </c>
      <c r="F18" s="16">
        <v>-0.2857142857142857</v>
      </c>
      <c r="G18" s="16">
        <v>0.62222222222222223</v>
      </c>
      <c r="H18" s="16">
        <v>-0.27397260273972601</v>
      </c>
      <c r="I18" s="16">
        <v>0.13207547169811321</v>
      </c>
      <c r="J18" s="16">
        <v>-0.35</v>
      </c>
      <c r="K18" s="16">
        <v>0.35897435897435898</v>
      </c>
      <c r="L18" s="16">
        <v>-3.7735849056603772E-2</v>
      </c>
      <c r="M18" s="16">
        <v>-0.15686274509803921</v>
      </c>
      <c r="N18" s="16">
        <v>-0.13953488372093023</v>
      </c>
      <c r="O18" s="16">
        <v>0.43243243243243246</v>
      </c>
      <c r="P18" s="16">
        <v>9.4339622641509441E-2</v>
      </c>
    </row>
    <row r="19" spans="1:16" x14ac:dyDescent="0.25">
      <c r="A19" s="4" t="s">
        <v>13</v>
      </c>
      <c r="B19" s="16">
        <v>-0.32467532467532467</v>
      </c>
      <c r="C19" s="16">
        <v>-0.47115384615384615</v>
      </c>
      <c r="D19" s="16">
        <v>-1.8181818181818181E-2</v>
      </c>
      <c r="E19" s="16">
        <v>-0.12962962962962962</v>
      </c>
      <c r="F19" s="16">
        <v>0.40425531914893614</v>
      </c>
      <c r="G19" s="16">
        <v>-0.24242424242424243</v>
      </c>
      <c r="H19" s="16">
        <v>-0.04</v>
      </c>
      <c r="I19" s="16">
        <v>-0.14583333333333334</v>
      </c>
      <c r="J19" s="16">
        <v>-0.1951219512195122</v>
      </c>
      <c r="K19" s="16">
        <v>-0.21212121212121213</v>
      </c>
      <c r="L19" s="16">
        <v>0.30769230769230771</v>
      </c>
      <c r="M19" s="16">
        <v>-8.8235294117647065E-2</v>
      </c>
      <c r="N19" s="16">
        <v>9.6774193548387094E-2</v>
      </c>
      <c r="O19" s="16">
        <v>-2.9411764705882353E-2</v>
      </c>
      <c r="P19" s="16">
        <v>-0.24242424242424243</v>
      </c>
    </row>
    <row r="20" spans="1:16" x14ac:dyDescent="0.25">
      <c r="A20" s="4" t="s">
        <v>14</v>
      </c>
      <c r="B20" s="16">
        <v>-0.47916666666666669</v>
      </c>
      <c r="C20" s="16">
        <v>-0.16</v>
      </c>
      <c r="D20" s="16">
        <v>-0.19047619047619047</v>
      </c>
      <c r="E20" s="16">
        <v>-2.9411764705882353E-2</v>
      </c>
      <c r="F20" s="16">
        <v>0.24242424242424243</v>
      </c>
      <c r="G20" s="16">
        <v>0.1951219512195122</v>
      </c>
      <c r="H20" s="16">
        <v>4.0816326530612242E-2</v>
      </c>
      <c r="I20" s="16">
        <v>-7.8431372549019607E-2</v>
      </c>
      <c r="J20" s="16">
        <v>-0.23404255319148937</v>
      </c>
      <c r="K20" s="16">
        <v>-8.3333333333333329E-2</v>
      </c>
      <c r="L20" s="16">
        <v>0.42424242424242425</v>
      </c>
      <c r="M20" s="16">
        <v>-4.2553191489361701E-2</v>
      </c>
      <c r="N20" s="16">
        <v>-0.22222222222222221</v>
      </c>
      <c r="O20" s="16">
        <v>0.2</v>
      </c>
      <c r="P20" s="16">
        <v>-2.3809523809523808E-2</v>
      </c>
    </row>
    <row r="21" spans="1:16" x14ac:dyDescent="0.25">
      <c r="A21" s="4" t="s">
        <v>15</v>
      </c>
      <c r="B21" s="16">
        <v>-0.26136363636363635</v>
      </c>
      <c r="C21" s="16">
        <v>-0.29230769230769232</v>
      </c>
      <c r="D21" s="16">
        <v>-0.19565217391304349</v>
      </c>
      <c r="E21" s="16">
        <v>8.1081081081081086E-2</v>
      </c>
      <c r="F21" s="16">
        <v>-0.17499999999999999</v>
      </c>
      <c r="G21" s="16">
        <v>3.0303030303030304E-2</v>
      </c>
      <c r="H21" s="16">
        <v>0.35294117647058826</v>
      </c>
      <c r="I21" s="16">
        <v>-0.10869565217391304</v>
      </c>
      <c r="J21" s="16">
        <v>-7.3170731707317069E-2</v>
      </c>
      <c r="K21" s="16">
        <v>-0.28947368421052633</v>
      </c>
      <c r="L21" s="16">
        <v>0.33333333333333331</v>
      </c>
      <c r="M21" s="16">
        <v>-0.19444444444444445</v>
      </c>
      <c r="N21" s="16">
        <v>6.8965517241379309E-2</v>
      </c>
      <c r="O21" s="16">
        <v>-6.4516129032258063E-2</v>
      </c>
      <c r="P21" s="16">
        <v>-3.4482758620689655E-2</v>
      </c>
    </row>
    <row r="22" spans="1:16" x14ac:dyDescent="0.25">
      <c r="A22" s="4" t="s">
        <v>16</v>
      </c>
      <c r="B22" s="16">
        <v>-0.33870967741935482</v>
      </c>
      <c r="C22" s="16">
        <v>-0.1951219512195122</v>
      </c>
      <c r="D22" s="16">
        <v>-0.21212121212121213</v>
      </c>
      <c r="E22" s="16">
        <v>0.23076923076923078</v>
      </c>
      <c r="F22" s="16">
        <v>-0.1875</v>
      </c>
      <c r="G22" s="16">
        <v>0.61538461538461542</v>
      </c>
      <c r="H22" s="16">
        <v>0.16666666666666666</v>
      </c>
      <c r="I22" s="16">
        <v>8.1632653061224483E-2</v>
      </c>
      <c r="J22" s="16">
        <v>-5.6603773584905662E-2</v>
      </c>
      <c r="K22" s="16">
        <v>-0.1</v>
      </c>
      <c r="L22" s="16">
        <v>6.6666666666666666E-2</v>
      </c>
      <c r="M22" s="16">
        <v>0.33333333333333331</v>
      </c>
      <c r="N22" s="16">
        <v>0.28125</v>
      </c>
      <c r="O22" s="16">
        <v>-0.15853658536585366</v>
      </c>
      <c r="P22" s="16">
        <v>0.20289855072463769</v>
      </c>
    </row>
    <row r="23" spans="1:16" x14ac:dyDescent="0.25">
      <c r="A23" s="4" t="s">
        <v>17</v>
      </c>
      <c r="B23" s="16">
        <v>-0.41818181818181815</v>
      </c>
      <c r="C23" s="16">
        <v>-0.125</v>
      </c>
      <c r="D23" s="16">
        <v>-0.17857142857142858</v>
      </c>
      <c r="E23" s="16">
        <v>0</v>
      </c>
      <c r="F23" s="16">
        <v>0.13043478260869565</v>
      </c>
      <c r="G23" s="16">
        <v>0.26923076923076922</v>
      </c>
      <c r="H23" s="16">
        <v>0.21212121212121213</v>
      </c>
      <c r="I23" s="16">
        <v>0</v>
      </c>
      <c r="J23" s="16">
        <v>-0.2</v>
      </c>
      <c r="K23" s="16">
        <v>9.375E-2</v>
      </c>
      <c r="L23" s="16">
        <v>0.34285714285714286</v>
      </c>
      <c r="M23" s="16">
        <v>-0.14893617021276595</v>
      </c>
      <c r="N23" s="16">
        <v>-0.3</v>
      </c>
      <c r="O23" s="16">
        <v>0.14285714285714285</v>
      </c>
      <c r="P23" s="16">
        <v>-0.15625</v>
      </c>
    </row>
    <row r="24" spans="1:16" x14ac:dyDescent="0.25">
      <c r="A24" s="4" t="s">
        <v>18</v>
      </c>
      <c r="B24" s="16">
        <v>-0.55000000000000004</v>
      </c>
      <c r="C24" s="16">
        <v>7.407407407407407E-2</v>
      </c>
      <c r="D24" s="16">
        <v>6.8965517241379309E-2</v>
      </c>
      <c r="E24" s="16">
        <v>-3.2258064516129031E-2</v>
      </c>
      <c r="F24" s="16">
        <v>0.5</v>
      </c>
      <c r="G24" s="16">
        <v>-6.6666666666666666E-2</v>
      </c>
      <c r="H24" s="16">
        <v>-0.19047619047619047</v>
      </c>
      <c r="I24" s="16">
        <v>-2.9411764705882353E-2</v>
      </c>
      <c r="J24" s="16">
        <v>-0.21212121212121213</v>
      </c>
      <c r="K24" s="16">
        <v>7.6923076923076927E-2</v>
      </c>
      <c r="L24" s="16">
        <v>-7.1428571428571425E-2</v>
      </c>
      <c r="M24" s="16">
        <v>-0.19230769230769232</v>
      </c>
      <c r="N24" s="16">
        <v>0.8571428571428571</v>
      </c>
      <c r="O24" s="16">
        <v>0</v>
      </c>
      <c r="P24" s="16">
        <v>-5.128205128205128E-2</v>
      </c>
    </row>
    <row r="25" spans="1:16" x14ac:dyDescent="0.25">
      <c r="A25" s="4" t="s">
        <v>19</v>
      </c>
      <c r="B25" s="16">
        <v>-0.2153846153846154</v>
      </c>
      <c r="C25" s="16">
        <v>-0.47058823529411764</v>
      </c>
      <c r="D25" s="16">
        <v>-3.7037037037037035E-2</v>
      </c>
      <c r="E25" s="16">
        <v>-7.6923076923076927E-2</v>
      </c>
      <c r="F25" s="16">
        <v>-8.3333333333333329E-2</v>
      </c>
      <c r="G25" s="16">
        <v>0.45454545454545453</v>
      </c>
      <c r="H25" s="16">
        <v>0</v>
      </c>
      <c r="I25" s="16">
        <v>-0.125</v>
      </c>
      <c r="J25" s="16">
        <v>-0.25</v>
      </c>
      <c r="K25" s="16">
        <v>9.5238095238095233E-2</v>
      </c>
      <c r="L25" s="16">
        <v>4.3478260869565216E-2</v>
      </c>
      <c r="M25" s="16">
        <v>8.3333333333333329E-2</v>
      </c>
      <c r="N25" s="16">
        <v>-0.15384615384615385</v>
      </c>
      <c r="O25" s="16">
        <v>-0.18181818181818182</v>
      </c>
      <c r="P25" s="16">
        <v>0.27777777777777779</v>
      </c>
    </row>
    <row r="26" spans="1:16" x14ac:dyDescent="0.25">
      <c r="A26" s="4" t="s">
        <v>20</v>
      </c>
      <c r="B26" s="16">
        <v>-0.3493975903614458</v>
      </c>
      <c r="C26" s="16">
        <v>-0.53703703703703709</v>
      </c>
      <c r="D26" s="16">
        <v>-0.16</v>
      </c>
      <c r="E26" s="16">
        <v>-0.14285714285714285</v>
      </c>
      <c r="F26" s="16">
        <v>0.27777777777777779</v>
      </c>
      <c r="G26" s="16">
        <v>-0.17391304347826086</v>
      </c>
      <c r="H26" s="16">
        <v>0.26315789473684209</v>
      </c>
      <c r="I26" s="16">
        <v>-0.20833333333333334</v>
      </c>
      <c r="J26" s="16">
        <v>-0.47368421052631576</v>
      </c>
      <c r="K26" s="16">
        <v>1</v>
      </c>
      <c r="L26" s="16">
        <v>-0.3</v>
      </c>
      <c r="M26" s="16">
        <v>-0.14285714285714285</v>
      </c>
      <c r="N26" s="16">
        <v>0.41666666666666669</v>
      </c>
      <c r="O26" s="16">
        <v>0.11764705882352941</v>
      </c>
      <c r="P26" s="16">
        <v>0.36842105263157893</v>
      </c>
    </row>
    <row r="27" spans="1:16" x14ac:dyDescent="0.25">
      <c r="A27" s="4" t="s">
        <v>21</v>
      </c>
      <c r="B27" s="16">
        <v>-0.42307692307692307</v>
      </c>
      <c r="C27" s="16">
        <v>-0.16666666666666666</v>
      </c>
      <c r="D27" s="16">
        <v>-0.12</v>
      </c>
      <c r="E27" s="16">
        <v>4.5454545454545456E-2</v>
      </c>
      <c r="F27" s="16">
        <v>8.6956521739130432E-2</v>
      </c>
      <c r="G27" s="16">
        <v>0.04</v>
      </c>
      <c r="H27" s="16">
        <v>7.6923076923076927E-2</v>
      </c>
      <c r="I27" s="16">
        <v>3.5714285714285712E-2</v>
      </c>
      <c r="J27" s="16">
        <v>-0.58620689655172409</v>
      </c>
      <c r="K27" s="16">
        <v>0.91666666666666663</v>
      </c>
      <c r="L27" s="16">
        <v>0.39130434782608697</v>
      </c>
      <c r="M27" s="16">
        <v>-0.15625</v>
      </c>
      <c r="N27" s="16">
        <v>0.1111111111111111</v>
      </c>
      <c r="O27" s="16">
        <v>-0.16666666666666666</v>
      </c>
      <c r="P27" s="16">
        <v>0.28000000000000003</v>
      </c>
    </row>
    <row r="28" spans="1:16" x14ac:dyDescent="0.25">
      <c r="A28" s="4" t="s">
        <v>22</v>
      </c>
      <c r="B28" s="16">
        <v>-0.34042553191489361</v>
      </c>
      <c r="C28" s="16">
        <v>-3.2258064516129031E-2</v>
      </c>
      <c r="D28" s="16">
        <v>-0.13333333333333333</v>
      </c>
      <c r="E28" s="16">
        <v>-0.30769230769230771</v>
      </c>
      <c r="F28" s="16">
        <v>0.1111111111111111</v>
      </c>
      <c r="G28" s="16">
        <v>0.2</v>
      </c>
      <c r="H28" s="16">
        <v>0</v>
      </c>
      <c r="I28" s="16">
        <v>-0.16666666666666666</v>
      </c>
      <c r="J28" s="16">
        <v>-0.4</v>
      </c>
      <c r="K28" s="16">
        <v>0.25</v>
      </c>
      <c r="L28" s="16">
        <v>-0.26666666666666666</v>
      </c>
      <c r="M28" s="16">
        <v>-0.36363636363636365</v>
      </c>
      <c r="N28" s="16">
        <v>1</v>
      </c>
      <c r="O28" s="16">
        <v>0</v>
      </c>
      <c r="P28" s="16">
        <v>0.42857142857142855</v>
      </c>
    </row>
    <row r="29" spans="1:16" x14ac:dyDescent="0.25">
      <c r="A29" s="4" t="s">
        <v>23</v>
      </c>
      <c r="B29" s="16">
        <v>-0.36</v>
      </c>
      <c r="C29" s="16">
        <v>0</v>
      </c>
      <c r="D29" s="16">
        <v>0.125</v>
      </c>
      <c r="E29" s="16">
        <v>-5.5555555555555552E-2</v>
      </c>
      <c r="F29" s="16">
        <v>-0.35294117647058826</v>
      </c>
      <c r="G29" s="16">
        <v>-0.18181818181818182</v>
      </c>
      <c r="H29" s="16">
        <v>0.66666666666666663</v>
      </c>
      <c r="I29" s="16">
        <v>-0.13333333333333333</v>
      </c>
      <c r="J29" s="16">
        <v>-0.23076923076923078</v>
      </c>
      <c r="K29" s="16">
        <v>1</v>
      </c>
      <c r="L29" s="16">
        <v>0.45</v>
      </c>
      <c r="M29" s="16">
        <v>0.68965517241379315</v>
      </c>
      <c r="N29" s="16">
        <v>8.1632653061224483E-2</v>
      </c>
      <c r="O29" s="16">
        <v>-0.30188679245283018</v>
      </c>
      <c r="P29" s="16">
        <v>-8.1081081081081086E-2</v>
      </c>
    </row>
    <row r="30" spans="1:16" x14ac:dyDescent="0.25">
      <c r="A30" s="4" t="s">
        <v>24</v>
      </c>
      <c r="B30" s="16">
        <v>-0.34482758620689657</v>
      </c>
      <c r="C30" s="16">
        <v>-0.42105263157894735</v>
      </c>
      <c r="D30" s="16">
        <v>-0.36363636363636365</v>
      </c>
      <c r="E30" s="16">
        <v>0.2857142857142857</v>
      </c>
      <c r="F30" s="16">
        <v>-0.16666666666666666</v>
      </c>
      <c r="G30" s="16">
        <v>-0.2</v>
      </c>
      <c r="H30" s="16">
        <v>8.3333333333333329E-2</v>
      </c>
      <c r="I30" s="16">
        <v>-7.6923076923076927E-2</v>
      </c>
      <c r="J30" s="16">
        <v>-0.25</v>
      </c>
      <c r="K30" s="16">
        <v>1.3333333333333333</v>
      </c>
      <c r="L30" s="16">
        <v>-9.5238095238095233E-2</v>
      </c>
      <c r="M30" s="16">
        <v>0</v>
      </c>
      <c r="N30" s="16">
        <v>0.15789473684210525</v>
      </c>
      <c r="O30" s="16">
        <v>-0.31818181818181818</v>
      </c>
      <c r="P30" s="16">
        <v>-0.13333333333333333</v>
      </c>
    </row>
    <row r="31" spans="1:16" x14ac:dyDescent="0.25">
      <c r="A31" s="4" t="s">
        <v>25</v>
      </c>
      <c r="B31" s="16">
        <v>-0.47169811320754718</v>
      </c>
      <c r="C31" s="16">
        <v>-0.2857142857142857</v>
      </c>
      <c r="D31" s="16">
        <v>-0.3</v>
      </c>
      <c r="E31" s="16">
        <v>-0.21428571428571427</v>
      </c>
      <c r="F31" s="16">
        <v>0.72727272727272729</v>
      </c>
      <c r="G31" s="16">
        <v>0.26315789473684209</v>
      </c>
      <c r="H31" s="16">
        <v>-0.125</v>
      </c>
      <c r="I31" s="16">
        <v>0</v>
      </c>
      <c r="J31" s="16">
        <v>-0.2857142857142857</v>
      </c>
      <c r="K31" s="16">
        <v>6.6666666666666666E-2</v>
      </c>
      <c r="L31" s="16">
        <v>0.125</v>
      </c>
      <c r="M31" s="16">
        <v>0</v>
      </c>
      <c r="N31" s="16">
        <v>-0.1111111111111111</v>
      </c>
      <c r="O31" s="16">
        <v>0.5625</v>
      </c>
      <c r="P31" s="16">
        <v>-0.16</v>
      </c>
    </row>
    <row r="32" spans="1:16" x14ac:dyDescent="0.25">
      <c r="A32" s="4" t="s">
        <v>26</v>
      </c>
      <c r="B32" s="16">
        <v>-0.44186046511627908</v>
      </c>
      <c r="C32" s="16">
        <v>-8.3333333333333329E-2</v>
      </c>
      <c r="D32" s="16">
        <v>-4.5454545454545456E-2</v>
      </c>
      <c r="E32" s="16">
        <v>-0.19047619047619047</v>
      </c>
      <c r="F32" s="16">
        <v>-0.23529411764705882</v>
      </c>
      <c r="G32" s="16">
        <v>0.38461538461538464</v>
      </c>
      <c r="H32" s="16">
        <v>0.5</v>
      </c>
      <c r="I32" s="16">
        <v>-0.14814814814814814</v>
      </c>
      <c r="J32" s="16">
        <v>-0.17391304347826086</v>
      </c>
      <c r="K32" s="16">
        <v>-0.10526315789473684</v>
      </c>
      <c r="L32" s="16">
        <v>0.47058823529411764</v>
      </c>
      <c r="M32" s="16">
        <v>-0.16</v>
      </c>
      <c r="N32" s="16">
        <v>0.14285714285714285</v>
      </c>
      <c r="O32" s="16">
        <v>-0.25</v>
      </c>
      <c r="P32" s="16">
        <v>0.16666666666666666</v>
      </c>
    </row>
    <row r="33" spans="1:16" x14ac:dyDescent="0.25">
      <c r="A33" s="4" t="s">
        <v>27</v>
      </c>
      <c r="B33" s="16">
        <v>-0.1875</v>
      </c>
      <c r="C33" s="16">
        <v>-0.34615384615384615</v>
      </c>
      <c r="D33" s="16">
        <v>-5.8823529411764705E-2</v>
      </c>
      <c r="E33" s="16">
        <v>0.4375</v>
      </c>
      <c r="F33" s="16">
        <v>-0.13043478260869565</v>
      </c>
      <c r="G33" s="16">
        <v>0.2</v>
      </c>
      <c r="H33" s="16">
        <v>4.1666666666666664E-2</v>
      </c>
      <c r="I33" s="16">
        <v>-0.2</v>
      </c>
      <c r="J33" s="16">
        <v>-0.05</v>
      </c>
      <c r="K33" s="16">
        <v>-0.15789473684210525</v>
      </c>
      <c r="L33" s="16">
        <v>0.75</v>
      </c>
      <c r="M33" s="16">
        <v>-0.17857142857142858</v>
      </c>
      <c r="N33" s="16">
        <v>-8.6956521739130432E-2</v>
      </c>
      <c r="O33" s="16">
        <v>-9.5238095238095233E-2</v>
      </c>
      <c r="P33" s="16">
        <v>0.10526315789473684</v>
      </c>
    </row>
    <row r="34" spans="1:16" x14ac:dyDescent="0.25">
      <c r="A34" s="4" t="s">
        <v>28</v>
      </c>
      <c r="B34" s="16">
        <v>-0.5</v>
      </c>
      <c r="C34" s="16">
        <v>0.4</v>
      </c>
      <c r="D34" s="16">
        <v>-0.21428571428571427</v>
      </c>
      <c r="E34" s="16">
        <v>0.36363636363636365</v>
      </c>
      <c r="F34" s="16">
        <v>0.33333333333333331</v>
      </c>
      <c r="G34" s="16">
        <v>-0.05</v>
      </c>
      <c r="H34" s="16">
        <v>0.47368421052631576</v>
      </c>
      <c r="I34" s="16">
        <v>7.1428571428571425E-2</v>
      </c>
      <c r="J34" s="16">
        <v>-0.23333333333333334</v>
      </c>
      <c r="K34" s="16">
        <v>8.6956521739130432E-2</v>
      </c>
      <c r="L34" s="16">
        <v>0.08</v>
      </c>
      <c r="M34" s="16">
        <v>-0.25925925925925924</v>
      </c>
      <c r="N34" s="16">
        <v>0.55000000000000004</v>
      </c>
      <c r="O34" s="16">
        <v>-0.41935483870967744</v>
      </c>
      <c r="P34" s="16">
        <v>-5.5555555555555552E-2</v>
      </c>
    </row>
    <row r="35" spans="1:16" x14ac:dyDescent="0.25">
      <c r="A35" s="4" t="s">
        <v>29</v>
      </c>
      <c r="B35" s="16">
        <v>-0.51724137931034486</v>
      </c>
      <c r="C35" s="16">
        <v>0.14285714285714285</v>
      </c>
      <c r="D35" s="16">
        <v>-0.25</v>
      </c>
      <c r="E35" s="16">
        <v>-0.41666666666666669</v>
      </c>
      <c r="F35" s="16">
        <v>-0.2857142857142857</v>
      </c>
      <c r="G35" s="16">
        <v>-0.2</v>
      </c>
      <c r="H35" s="16">
        <v>1.5</v>
      </c>
      <c r="I35" s="16">
        <v>0.5</v>
      </c>
      <c r="J35" s="16">
        <v>-0.4</v>
      </c>
      <c r="K35" s="16">
        <v>0.1111111111111111</v>
      </c>
      <c r="L35" s="16">
        <v>0</v>
      </c>
      <c r="M35" s="16">
        <v>0.1</v>
      </c>
      <c r="N35" s="16">
        <v>1.6363636363636365</v>
      </c>
      <c r="O35" s="16">
        <v>0.13793103448275862</v>
      </c>
      <c r="P35" s="16">
        <v>-9.0909090909090912E-2</v>
      </c>
    </row>
    <row r="36" spans="1:16" x14ac:dyDescent="0.25">
      <c r="A36" s="4" t="s">
        <v>30</v>
      </c>
      <c r="B36" s="16">
        <v>-0.2608695652173913</v>
      </c>
      <c r="C36" s="16">
        <v>-0.35294117647058826</v>
      </c>
      <c r="D36" s="16">
        <v>-0.27272727272727271</v>
      </c>
      <c r="E36" s="16">
        <v>0.125</v>
      </c>
      <c r="F36" s="16">
        <v>-0.22222222222222221</v>
      </c>
      <c r="G36" s="16">
        <v>0.5714285714285714</v>
      </c>
      <c r="H36" s="16">
        <v>9.0909090909090912E-2</v>
      </c>
      <c r="I36" s="16">
        <v>0.25</v>
      </c>
      <c r="J36" s="16">
        <v>6.6666666666666666E-2</v>
      </c>
      <c r="K36" s="16">
        <v>0.375</v>
      </c>
      <c r="L36" s="16">
        <v>-0.18181818181818182</v>
      </c>
      <c r="M36" s="16">
        <v>-0.16666666666666666</v>
      </c>
      <c r="N36" s="16">
        <v>-0.13333333333333333</v>
      </c>
      <c r="O36" s="16">
        <v>0.69230769230769229</v>
      </c>
      <c r="P36" s="16">
        <v>-0.27272727272727271</v>
      </c>
    </row>
    <row r="37" spans="1:16" x14ac:dyDescent="0.25">
      <c r="A37" s="4" t="s">
        <v>31</v>
      </c>
      <c r="B37" s="16">
        <v>-0.42857142857142855</v>
      </c>
      <c r="C37" s="16">
        <v>-8.3333333333333329E-2</v>
      </c>
      <c r="D37" s="16">
        <v>-0.36363636363636365</v>
      </c>
      <c r="E37" s="16">
        <v>0</v>
      </c>
      <c r="F37" s="16">
        <v>0.14285714285714285</v>
      </c>
      <c r="G37" s="16">
        <v>-0.25</v>
      </c>
      <c r="H37" s="16">
        <v>0.66666666666666663</v>
      </c>
      <c r="I37" s="16">
        <v>-0.2</v>
      </c>
      <c r="J37" s="16">
        <v>-0.25</v>
      </c>
      <c r="K37" s="16">
        <v>1.1666666666666667</v>
      </c>
      <c r="L37" s="16">
        <v>-0.38461538461538464</v>
      </c>
      <c r="M37" s="16">
        <v>1.125</v>
      </c>
      <c r="N37" s="16">
        <v>-0.23529411764705882</v>
      </c>
      <c r="O37" s="16">
        <v>1.3846153846153846</v>
      </c>
      <c r="P37" s="16">
        <v>-0.45161290322580644</v>
      </c>
    </row>
    <row r="38" spans="1:16" x14ac:dyDescent="0.25">
      <c r="A38" s="4" t="s">
        <v>32</v>
      </c>
      <c r="B38" s="16">
        <v>-0.4</v>
      </c>
      <c r="C38" s="16">
        <v>-0.19047619047619047</v>
      </c>
      <c r="D38" s="16">
        <v>5.8823529411764705E-2</v>
      </c>
      <c r="E38" s="16">
        <v>-0.22222222222222221</v>
      </c>
      <c r="F38" s="16">
        <v>0.14285714285714285</v>
      </c>
      <c r="G38" s="16">
        <v>-0.375</v>
      </c>
      <c r="H38" s="16">
        <v>0.2</v>
      </c>
      <c r="I38" s="16">
        <v>-0.25</v>
      </c>
      <c r="J38" s="16">
        <v>-0.1111111111111111</v>
      </c>
      <c r="K38" s="16">
        <v>-0.25</v>
      </c>
      <c r="L38" s="16">
        <v>0.33333333333333331</v>
      </c>
      <c r="M38" s="16">
        <v>-0.375</v>
      </c>
      <c r="N38" s="16">
        <v>0.2</v>
      </c>
      <c r="O38" s="16">
        <v>-0.16666666666666666</v>
      </c>
      <c r="P38" s="16">
        <v>-0.6</v>
      </c>
    </row>
    <row r="39" spans="1:16" x14ac:dyDescent="0.25">
      <c r="A39" s="4" t="s">
        <v>33</v>
      </c>
      <c r="B39" s="16">
        <v>-0.59090909090909094</v>
      </c>
      <c r="C39" s="16">
        <v>0.1111111111111111</v>
      </c>
      <c r="D39" s="16">
        <v>-0.4</v>
      </c>
      <c r="E39" s="16">
        <v>0.16666666666666666</v>
      </c>
      <c r="F39" s="16">
        <v>0</v>
      </c>
      <c r="G39" s="16">
        <v>-0.42857142857142855</v>
      </c>
      <c r="H39" s="16">
        <v>1.75</v>
      </c>
      <c r="I39" s="16">
        <v>0.18181818181818182</v>
      </c>
      <c r="J39" s="16">
        <v>-0.30769230769230771</v>
      </c>
      <c r="K39" s="16">
        <v>0.33333333333333331</v>
      </c>
      <c r="L39" s="16">
        <v>0.16666666666666666</v>
      </c>
      <c r="M39" s="16">
        <v>0.42857142857142855</v>
      </c>
      <c r="N39" s="16">
        <v>-0.15</v>
      </c>
      <c r="O39" s="16">
        <v>5.8823529411764705E-2</v>
      </c>
      <c r="P39" s="16">
        <v>0.22222222222222221</v>
      </c>
    </row>
    <row r="40" spans="1:16" x14ac:dyDescent="0.25">
      <c r="A40" s="4" t="s">
        <v>34</v>
      </c>
      <c r="B40" s="16">
        <v>-0.625</v>
      </c>
      <c r="C40" s="16">
        <v>-0.22222222222222221</v>
      </c>
      <c r="D40" s="16">
        <v>0</v>
      </c>
      <c r="E40" s="16">
        <v>0.5714285714285714</v>
      </c>
      <c r="F40" s="16">
        <v>-0.45454545454545453</v>
      </c>
      <c r="G40" s="16">
        <v>0.83333333333333337</v>
      </c>
      <c r="H40" s="16">
        <v>-9.0909090909090912E-2</v>
      </c>
      <c r="I40" s="16">
        <v>0.8</v>
      </c>
      <c r="J40" s="16">
        <v>-0.5</v>
      </c>
      <c r="K40" s="16">
        <v>1.2222222222222223</v>
      </c>
      <c r="L40" s="16">
        <v>0.5</v>
      </c>
      <c r="M40" s="16">
        <v>-0.7</v>
      </c>
      <c r="N40" s="16">
        <v>-0.33333333333333331</v>
      </c>
      <c r="O40" s="16">
        <v>1</v>
      </c>
      <c r="P40" s="16">
        <v>-0.66666666666666663</v>
      </c>
    </row>
    <row r="41" spans="1:16" x14ac:dyDescent="0.25">
      <c r="A41" s="4" t="s">
        <v>35</v>
      </c>
      <c r="B41" s="16">
        <v>-0.47368421052631576</v>
      </c>
      <c r="C41" s="16">
        <v>-0.2</v>
      </c>
      <c r="D41" s="16">
        <v>-0.25</v>
      </c>
      <c r="E41" s="16">
        <v>0</v>
      </c>
      <c r="F41" s="16">
        <v>-0.16666666666666666</v>
      </c>
      <c r="G41" s="16">
        <v>0.8</v>
      </c>
      <c r="H41" s="16">
        <v>0.77777777777777779</v>
      </c>
      <c r="I41" s="16">
        <v>-0.375</v>
      </c>
      <c r="J41" s="16">
        <v>-0.2</v>
      </c>
      <c r="K41" s="16">
        <v>0.125</v>
      </c>
      <c r="L41" s="16">
        <v>0</v>
      </c>
      <c r="M41" s="16">
        <v>-0.1111111111111111</v>
      </c>
      <c r="N41" s="16">
        <v>0.125</v>
      </c>
      <c r="O41" s="16">
        <v>0.33333333333333331</v>
      </c>
      <c r="P41" s="16">
        <v>0.83333333333333337</v>
      </c>
    </row>
    <row r="42" spans="1:16" x14ac:dyDescent="0.25">
      <c r="A42" s="4" t="s">
        <v>36</v>
      </c>
      <c r="B42" s="16">
        <v>-0.1</v>
      </c>
      <c r="C42" s="16">
        <v>0.22222222222222221</v>
      </c>
      <c r="D42" s="16">
        <v>0</v>
      </c>
      <c r="E42" s="16">
        <v>-0.27272727272727271</v>
      </c>
      <c r="F42" s="16">
        <v>0.625</v>
      </c>
      <c r="G42" s="16">
        <v>-0.53846153846153844</v>
      </c>
      <c r="H42" s="16">
        <v>0.33333333333333331</v>
      </c>
      <c r="I42" s="16">
        <v>0.25</v>
      </c>
      <c r="J42" s="16">
        <v>0.6</v>
      </c>
      <c r="K42" s="16">
        <v>-0.125</v>
      </c>
      <c r="L42" s="16">
        <v>-0.14285714285714285</v>
      </c>
      <c r="M42" s="16">
        <v>0.16666666666666666</v>
      </c>
      <c r="N42" s="16">
        <v>-0.14285714285714285</v>
      </c>
      <c r="O42" s="16">
        <v>8.3333333333333329E-2</v>
      </c>
      <c r="P42" s="16">
        <v>-0.15384615384615385</v>
      </c>
    </row>
    <row r="43" spans="1:16" x14ac:dyDescent="0.25">
      <c r="A43" s="4" t="s">
        <v>37</v>
      </c>
      <c r="B43" s="16">
        <v>8.3333333333333329E-2</v>
      </c>
      <c r="C43" s="16">
        <v>-0.53846153846153844</v>
      </c>
      <c r="D43" s="16">
        <v>-0.33333333333333331</v>
      </c>
      <c r="E43" s="16">
        <v>0.5</v>
      </c>
      <c r="F43" s="16">
        <v>0.66666666666666663</v>
      </c>
      <c r="G43" s="16">
        <v>0</v>
      </c>
      <c r="H43" s="16">
        <v>0.6</v>
      </c>
      <c r="I43" s="16">
        <v>-6.25E-2</v>
      </c>
      <c r="J43" s="16">
        <v>-0.33333333333333331</v>
      </c>
      <c r="K43" s="16">
        <v>0</v>
      </c>
      <c r="L43" s="16">
        <v>-0.1</v>
      </c>
      <c r="M43" s="16">
        <v>0.22222222222222221</v>
      </c>
      <c r="N43" s="16">
        <v>0</v>
      </c>
      <c r="O43" s="16">
        <v>0.36363636363636365</v>
      </c>
      <c r="P43" s="16">
        <v>0.2</v>
      </c>
    </row>
    <row r="44" spans="1:16" x14ac:dyDescent="0.25">
      <c r="A44" s="4" t="s">
        <v>38</v>
      </c>
      <c r="B44" s="16">
        <v>-0.41666666666666669</v>
      </c>
      <c r="C44" s="16">
        <v>0</v>
      </c>
      <c r="D44" s="16">
        <v>0</v>
      </c>
      <c r="E44" s="16">
        <v>-0.2857142857142857</v>
      </c>
      <c r="F44" s="16">
        <v>0.4</v>
      </c>
      <c r="G44" s="16">
        <v>0.2857142857142857</v>
      </c>
      <c r="H44" s="16">
        <v>-0.66666666666666663</v>
      </c>
      <c r="I44" s="16">
        <v>2.3333333333333335</v>
      </c>
      <c r="J44" s="16">
        <v>0</v>
      </c>
      <c r="K44" s="16">
        <v>0.1</v>
      </c>
      <c r="L44" s="16">
        <v>0</v>
      </c>
      <c r="M44" s="16">
        <v>9.0909090909090912E-2</v>
      </c>
      <c r="N44" s="16">
        <v>0.5</v>
      </c>
      <c r="O44" s="16">
        <v>-5.5555555555555552E-2</v>
      </c>
      <c r="P44" s="16">
        <v>-0.17647058823529413</v>
      </c>
    </row>
    <row r="45" spans="1:16" x14ac:dyDescent="0.25">
      <c r="A45" s="4" t="s">
        <v>39</v>
      </c>
      <c r="B45" s="16">
        <v>-0.22222222222222221</v>
      </c>
      <c r="C45" s="16">
        <v>-0.42857142857142855</v>
      </c>
      <c r="D45" s="16">
        <v>-0.25</v>
      </c>
      <c r="E45" s="16">
        <v>1</v>
      </c>
      <c r="F45" s="16">
        <v>0.83333333333333337</v>
      </c>
      <c r="G45" s="16">
        <v>9.0909090909090912E-2</v>
      </c>
      <c r="H45" s="16">
        <v>-0.16666666666666666</v>
      </c>
      <c r="I45" s="16">
        <v>0.5</v>
      </c>
      <c r="J45" s="16">
        <v>-0.46666666666666667</v>
      </c>
      <c r="K45" s="16">
        <v>1</v>
      </c>
      <c r="L45" s="16">
        <v>-0.5</v>
      </c>
      <c r="M45" s="16">
        <v>0.875</v>
      </c>
      <c r="N45" s="16">
        <v>6.6666666666666666E-2</v>
      </c>
      <c r="O45" s="16">
        <v>-0.3125</v>
      </c>
      <c r="P45" s="16">
        <v>0.54545454545454541</v>
      </c>
    </row>
    <row r="46" spans="1:16" x14ac:dyDescent="0.25">
      <c r="A46" s="4" t="s">
        <v>40</v>
      </c>
      <c r="B46" s="16">
        <v>-4.5454545454545456E-2</v>
      </c>
      <c r="C46" s="16">
        <v>-0.2857142857142857</v>
      </c>
      <c r="D46" s="16">
        <v>-0.53333333333333333</v>
      </c>
      <c r="E46" s="16">
        <v>0.7142857142857143</v>
      </c>
      <c r="F46" s="16">
        <v>-0.58333333333333337</v>
      </c>
      <c r="G46" s="16">
        <v>0.2</v>
      </c>
      <c r="H46" s="16">
        <v>0.16666666666666666</v>
      </c>
      <c r="I46" s="16">
        <v>0.14285714285714285</v>
      </c>
      <c r="J46" s="16">
        <v>0.25</v>
      </c>
      <c r="K46" s="16">
        <v>-0.1</v>
      </c>
      <c r="L46" s="16">
        <v>-0.33333333333333331</v>
      </c>
      <c r="M46" s="16">
        <v>0.16666666666666666</v>
      </c>
      <c r="N46" s="16">
        <v>-0.7142857142857143</v>
      </c>
      <c r="O46" s="16">
        <v>0.5</v>
      </c>
      <c r="P46" s="16">
        <v>0</v>
      </c>
    </row>
    <row r="47" spans="1:16" x14ac:dyDescent="0.25">
      <c r="A47" s="4" t="s">
        <v>41</v>
      </c>
      <c r="B47" s="16">
        <v>-0.34615384615384615</v>
      </c>
      <c r="C47" s="16">
        <v>0.11764705882352941</v>
      </c>
      <c r="D47" s="16">
        <v>-0.31578947368421051</v>
      </c>
      <c r="E47" s="16">
        <v>-0.53846153846153844</v>
      </c>
      <c r="F47" s="16">
        <v>-0.16666666666666666</v>
      </c>
      <c r="G47" s="16">
        <v>-0.2</v>
      </c>
      <c r="H47" s="16">
        <v>1</v>
      </c>
      <c r="I47" s="16">
        <v>0</v>
      </c>
      <c r="J47" s="16">
        <v>-0.625</v>
      </c>
      <c r="K47" s="16">
        <v>0</v>
      </c>
      <c r="L47" s="16">
        <v>0</v>
      </c>
      <c r="M47" s="16">
        <v>0.33333333333333331</v>
      </c>
      <c r="N47" s="16">
        <v>0.5</v>
      </c>
      <c r="O47" s="16">
        <v>-0.33333333333333331</v>
      </c>
      <c r="P47" s="16">
        <v>0.25</v>
      </c>
    </row>
    <row r="48" spans="1:16" x14ac:dyDescent="0.25">
      <c r="A48" s="4" t="s">
        <v>42</v>
      </c>
      <c r="B48" s="16">
        <v>-0.3125</v>
      </c>
      <c r="C48" s="16">
        <v>-0.72727272727272729</v>
      </c>
      <c r="D48" s="16">
        <v>2</v>
      </c>
      <c r="E48" s="16">
        <v>-0.22222222222222221</v>
      </c>
      <c r="F48" s="16">
        <v>0</v>
      </c>
      <c r="G48" s="16">
        <v>-0.2857142857142857</v>
      </c>
      <c r="H48" s="16">
        <v>0.2</v>
      </c>
      <c r="I48" s="16">
        <v>0</v>
      </c>
      <c r="J48" s="16">
        <v>-0.66666666666666663</v>
      </c>
      <c r="K48" s="16">
        <v>-1</v>
      </c>
      <c r="L48" s="16" t="e">
        <v>#DIV/0!</v>
      </c>
      <c r="M48" s="16">
        <v>-0.5</v>
      </c>
      <c r="N48" s="16">
        <v>1</v>
      </c>
      <c r="O48" s="16">
        <v>-0.2</v>
      </c>
      <c r="P48" s="16">
        <v>0.75</v>
      </c>
    </row>
    <row r="49" spans="1:16" x14ac:dyDescent="0.25">
      <c r="A49" s="4" t="s">
        <v>43</v>
      </c>
      <c r="B49" s="16">
        <v>-0.15384615384615385</v>
      </c>
      <c r="C49" s="16">
        <v>9.0909090909090912E-2</v>
      </c>
      <c r="D49" s="16">
        <v>-8.3333333333333329E-2</v>
      </c>
      <c r="E49" s="16">
        <v>-0.18181818181818182</v>
      </c>
      <c r="F49" s="16">
        <v>0.22222222222222221</v>
      </c>
      <c r="G49" s="16">
        <v>-0.36363636363636365</v>
      </c>
      <c r="H49" s="16">
        <v>0.14285714285714285</v>
      </c>
      <c r="I49" s="16">
        <v>0.125</v>
      </c>
      <c r="J49" s="16">
        <v>0.22222222222222221</v>
      </c>
      <c r="K49" s="16">
        <v>-9.0909090909090912E-2</v>
      </c>
      <c r="L49" s="16">
        <v>-0.6</v>
      </c>
      <c r="M49" s="16">
        <v>0.75</v>
      </c>
      <c r="N49" s="16">
        <v>0</v>
      </c>
      <c r="O49" s="16">
        <v>0.14285714285714285</v>
      </c>
      <c r="P49" s="16">
        <v>-0.375</v>
      </c>
    </row>
    <row r="50" spans="1:16" x14ac:dyDescent="0.25">
      <c r="A50" s="4" t="s">
        <v>44</v>
      </c>
      <c r="B50" s="16">
        <v>-0.8</v>
      </c>
      <c r="C50" s="16">
        <v>0.75</v>
      </c>
      <c r="D50" s="16">
        <v>-0.42857142857142855</v>
      </c>
      <c r="E50" s="16">
        <v>0.75</v>
      </c>
      <c r="F50" s="16">
        <v>0.14285714285714285</v>
      </c>
      <c r="G50" s="16">
        <v>0</v>
      </c>
      <c r="H50" s="16">
        <v>0.375</v>
      </c>
      <c r="I50" s="16">
        <v>-0.18181818181818182</v>
      </c>
      <c r="J50" s="16">
        <v>0.1111111111111111</v>
      </c>
      <c r="K50" s="16">
        <v>-0.1</v>
      </c>
      <c r="L50" s="16">
        <v>0.33333333333333331</v>
      </c>
      <c r="M50" s="16">
        <v>-8.3333333333333329E-2</v>
      </c>
      <c r="N50" s="16">
        <v>-0.54545454545454541</v>
      </c>
      <c r="O50" s="16">
        <v>1.4</v>
      </c>
      <c r="P50" s="16">
        <v>8.3333333333333329E-2</v>
      </c>
    </row>
    <row r="51" spans="1:16" x14ac:dyDescent="0.25">
      <c r="A51" s="4" t="s">
        <v>45</v>
      </c>
      <c r="B51" s="16">
        <v>-0.25</v>
      </c>
      <c r="C51" s="16">
        <v>-0.6</v>
      </c>
      <c r="D51" s="16">
        <v>0.33333333333333331</v>
      </c>
      <c r="E51" s="16">
        <v>-0.125</v>
      </c>
      <c r="F51" s="16">
        <v>0.14285714285714285</v>
      </c>
      <c r="G51" s="16">
        <v>0</v>
      </c>
      <c r="H51" s="16">
        <v>0.625</v>
      </c>
      <c r="I51" s="16">
        <v>-0.15384615384615385</v>
      </c>
      <c r="J51" s="16">
        <v>-0.54545454545454541</v>
      </c>
      <c r="K51" s="16">
        <v>0.6</v>
      </c>
      <c r="L51" s="16">
        <v>-0.25</v>
      </c>
      <c r="M51" s="16">
        <v>-0.5</v>
      </c>
      <c r="N51" s="16">
        <v>1.3333333333333333</v>
      </c>
      <c r="O51" s="16">
        <v>0</v>
      </c>
      <c r="P51" s="16">
        <v>0.14285714285714285</v>
      </c>
    </row>
    <row r="52" spans="1:16" x14ac:dyDescent="0.25">
      <c r="A52" s="4" t="s">
        <v>47</v>
      </c>
      <c r="B52" s="16">
        <v>-0.29411764705882354</v>
      </c>
      <c r="C52" s="16">
        <v>-0.25</v>
      </c>
      <c r="D52" s="16">
        <v>-0.22222222222222221</v>
      </c>
      <c r="E52" s="16">
        <v>0.2857142857142857</v>
      </c>
      <c r="F52" s="16">
        <v>-0.22222222222222221</v>
      </c>
      <c r="G52" s="16">
        <v>0</v>
      </c>
      <c r="H52" s="16">
        <v>0.5714285714285714</v>
      </c>
      <c r="I52" s="16">
        <v>-0.45454545454545453</v>
      </c>
      <c r="J52" s="16">
        <v>0.33333333333333331</v>
      </c>
      <c r="K52" s="16">
        <v>-0.375</v>
      </c>
      <c r="L52" s="16">
        <v>1.4</v>
      </c>
      <c r="M52" s="16">
        <v>-0.75</v>
      </c>
      <c r="N52" s="16">
        <v>1.3333333333333333</v>
      </c>
      <c r="O52" s="16">
        <v>-0.2857142857142857</v>
      </c>
      <c r="P52" s="16">
        <v>0.8</v>
      </c>
    </row>
    <row r="53" spans="1:16" x14ac:dyDescent="0.25">
      <c r="A53" s="4" t="s">
        <v>46</v>
      </c>
      <c r="B53" s="16">
        <v>-0.42857142857142855</v>
      </c>
      <c r="C53" s="16">
        <v>-0.41666666666666669</v>
      </c>
      <c r="D53" s="16">
        <v>0</v>
      </c>
      <c r="E53" s="16">
        <v>0.14285714285714285</v>
      </c>
      <c r="F53" s="16">
        <v>-0.25</v>
      </c>
      <c r="G53" s="16">
        <v>0.66666666666666663</v>
      </c>
      <c r="H53" s="16">
        <v>-0.3</v>
      </c>
      <c r="I53" s="16">
        <v>-0.2857142857142857</v>
      </c>
      <c r="J53" s="16">
        <v>-0.4</v>
      </c>
      <c r="K53" s="16">
        <v>0.33333333333333331</v>
      </c>
      <c r="L53" s="16">
        <v>1.5</v>
      </c>
      <c r="M53" s="16">
        <v>0</v>
      </c>
      <c r="N53" s="16">
        <v>-0.1</v>
      </c>
      <c r="O53" s="16">
        <v>0</v>
      </c>
      <c r="P53" s="16">
        <v>-0.1111111111111111</v>
      </c>
    </row>
    <row r="54" spans="1:16" x14ac:dyDescent="0.25">
      <c r="A54" s="4" t="s">
        <v>48</v>
      </c>
      <c r="B54" s="16">
        <v>-0.16666666666666666</v>
      </c>
      <c r="C54" s="16">
        <v>-0.3</v>
      </c>
      <c r="D54" s="16">
        <v>-0.2857142857142857</v>
      </c>
      <c r="E54" s="16">
        <v>-0.2</v>
      </c>
      <c r="F54" s="16">
        <v>1.25</v>
      </c>
      <c r="G54" s="16">
        <v>0.1111111111111111</v>
      </c>
      <c r="H54" s="16">
        <v>-0.1</v>
      </c>
      <c r="I54" s="16">
        <v>0.22222222222222221</v>
      </c>
      <c r="J54" s="16">
        <v>-0.45454545454545453</v>
      </c>
      <c r="K54" s="16">
        <v>0.16666666666666666</v>
      </c>
      <c r="L54" s="16">
        <v>-0.14285714285714285</v>
      </c>
      <c r="M54" s="16">
        <v>1</v>
      </c>
      <c r="N54" s="16">
        <v>-0.25</v>
      </c>
      <c r="O54" s="16">
        <v>0.55555555555555558</v>
      </c>
      <c r="P54" s="16">
        <v>0.5</v>
      </c>
    </row>
    <row r="55" spans="1:16" x14ac:dyDescent="0.25">
      <c r="A55" s="4" t="s">
        <v>49</v>
      </c>
      <c r="B55" s="16">
        <v>-0.18181818181818182</v>
      </c>
      <c r="C55" s="16">
        <v>0</v>
      </c>
      <c r="D55" s="16">
        <v>0</v>
      </c>
      <c r="E55" s="16">
        <v>0.22222222222222221</v>
      </c>
      <c r="F55" s="16">
        <v>-0.27272727272727271</v>
      </c>
      <c r="G55" s="16">
        <v>0.75</v>
      </c>
      <c r="H55" s="16">
        <v>-0.21428571428571427</v>
      </c>
      <c r="I55" s="16">
        <v>-0.36363636363636365</v>
      </c>
      <c r="J55" s="16">
        <v>-0.7142857142857143</v>
      </c>
      <c r="K55" s="16">
        <v>-0.5</v>
      </c>
      <c r="L55" s="16">
        <v>3</v>
      </c>
      <c r="M55" s="16">
        <v>0.5</v>
      </c>
      <c r="N55" s="16">
        <v>0.83333333333333337</v>
      </c>
      <c r="O55" s="16">
        <v>-0.18181818181818182</v>
      </c>
      <c r="P55" s="16">
        <v>-0.33333333333333331</v>
      </c>
    </row>
    <row r="56" spans="1:16" x14ac:dyDescent="0.25">
      <c r="A56" s="4" t="s">
        <v>50</v>
      </c>
      <c r="B56" s="16">
        <v>-0.31578947368421051</v>
      </c>
      <c r="C56" s="16">
        <v>-0.76923076923076927</v>
      </c>
      <c r="D56" s="16">
        <v>2</v>
      </c>
      <c r="E56" s="16">
        <v>0.1111111111111111</v>
      </c>
      <c r="F56" s="16">
        <v>-0.4</v>
      </c>
      <c r="G56" s="16">
        <v>0</v>
      </c>
      <c r="H56" s="16">
        <v>0</v>
      </c>
      <c r="I56" s="16">
        <v>-0.16666666666666666</v>
      </c>
      <c r="J56" s="16">
        <v>-0.2</v>
      </c>
      <c r="K56" s="16">
        <v>0</v>
      </c>
      <c r="L56" s="16">
        <v>-0.5</v>
      </c>
      <c r="M56" s="16">
        <v>3</v>
      </c>
      <c r="N56" s="16">
        <v>-0.625</v>
      </c>
      <c r="O56" s="16">
        <v>0</v>
      </c>
      <c r="P56" s="16">
        <v>0.66666666666666663</v>
      </c>
    </row>
    <row r="57" spans="1:16" x14ac:dyDescent="0.25">
      <c r="A57" s="4" t="s">
        <v>51</v>
      </c>
      <c r="B57" s="16">
        <v>-0.43478260869565216</v>
      </c>
      <c r="C57" s="16">
        <v>-7.6923076923076927E-2</v>
      </c>
      <c r="D57" s="16">
        <v>-0.25</v>
      </c>
      <c r="E57" s="16">
        <v>0</v>
      </c>
      <c r="F57" s="16">
        <v>-0.55555555555555558</v>
      </c>
      <c r="G57" s="16">
        <v>0.5</v>
      </c>
      <c r="H57" s="16">
        <v>-0.5</v>
      </c>
      <c r="I57" s="16">
        <v>0.66666666666666663</v>
      </c>
      <c r="J57" s="16">
        <v>-0.4</v>
      </c>
      <c r="K57" s="16">
        <v>1.3333333333333333</v>
      </c>
      <c r="L57" s="16">
        <v>-0.7142857142857143</v>
      </c>
      <c r="M57" s="16">
        <v>1</v>
      </c>
      <c r="N57" s="16">
        <v>-0.75</v>
      </c>
      <c r="O57" s="16">
        <v>4</v>
      </c>
      <c r="P57" s="16">
        <v>0.8</v>
      </c>
    </row>
    <row r="58" spans="1:16" x14ac:dyDescent="0.25">
      <c r="A58" s="4" t="s">
        <v>52</v>
      </c>
      <c r="B58" s="16">
        <v>-0.33333333333333331</v>
      </c>
      <c r="C58" s="16">
        <v>1.5</v>
      </c>
      <c r="D58" s="16">
        <v>-0.4</v>
      </c>
      <c r="E58" s="16">
        <v>0.33333333333333331</v>
      </c>
      <c r="F58" s="16">
        <v>1.5</v>
      </c>
      <c r="G58" s="16">
        <v>-0.4</v>
      </c>
      <c r="H58" s="16">
        <v>1.8333333333333333</v>
      </c>
      <c r="I58" s="16">
        <v>-0.35294117647058826</v>
      </c>
      <c r="J58" s="16">
        <v>-9.0909090909090912E-2</v>
      </c>
      <c r="K58" s="16">
        <v>-0.4</v>
      </c>
      <c r="L58" s="16">
        <v>0.16666666666666666</v>
      </c>
      <c r="M58" s="16">
        <v>0.5714285714285714</v>
      </c>
      <c r="N58" s="16">
        <v>0</v>
      </c>
      <c r="O58" s="16">
        <v>-0.27272727272727271</v>
      </c>
      <c r="P58" s="16">
        <v>0.375</v>
      </c>
    </row>
    <row r="59" spans="1:16" x14ac:dyDescent="0.25">
      <c r="A59" s="4" t="s">
        <v>53</v>
      </c>
      <c r="B59" s="16">
        <v>-0.27272727272727271</v>
      </c>
      <c r="C59" s="16">
        <v>-0.5</v>
      </c>
      <c r="D59" s="16">
        <v>-0.75</v>
      </c>
      <c r="E59" s="16">
        <v>2</v>
      </c>
      <c r="F59" s="16">
        <v>0.33333333333333331</v>
      </c>
      <c r="G59" s="16">
        <v>-0.25</v>
      </c>
      <c r="H59" s="16">
        <v>0.33333333333333331</v>
      </c>
      <c r="I59" s="16">
        <v>0.25</v>
      </c>
      <c r="J59" s="16">
        <v>-0.2</v>
      </c>
      <c r="K59" s="16">
        <v>0.25</v>
      </c>
      <c r="L59" s="16">
        <v>0.2</v>
      </c>
      <c r="M59" s="16">
        <v>0.5</v>
      </c>
      <c r="N59" s="16">
        <v>0.77777777777777779</v>
      </c>
      <c r="O59" s="16">
        <v>0</v>
      </c>
      <c r="P59" s="16">
        <v>0.375</v>
      </c>
    </row>
    <row r="60" spans="1:16" x14ac:dyDescent="0.25">
      <c r="A60" s="4" t="s">
        <v>54</v>
      </c>
      <c r="B60" s="16">
        <v>-0.36363636363636365</v>
      </c>
      <c r="C60" s="16">
        <v>-0.14285714285714285</v>
      </c>
      <c r="D60" s="16">
        <v>0</v>
      </c>
      <c r="E60" s="16">
        <v>-0.16666666666666666</v>
      </c>
      <c r="F60" s="16">
        <v>-0.2</v>
      </c>
      <c r="G60" s="16">
        <v>0.75</v>
      </c>
      <c r="H60" s="16">
        <v>0.14285714285714285</v>
      </c>
      <c r="I60" s="16">
        <v>-0.375</v>
      </c>
      <c r="J60" s="16">
        <v>0.4</v>
      </c>
      <c r="K60" s="16">
        <v>-0.7142857142857143</v>
      </c>
      <c r="L60" s="16">
        <v>-0.5</v>
      </c>
      <c r="M60" s="16">
        <v>3</v>
      </c>
      <c r="N60" s="16">
        <v>-0.5</v>
      </c>
      <c r="O60" s="16">
        <v>0</v>
      </c>
      <c r="P60" s="16">
        <v>-0.5</v>
      </c>
    </row>
    <row r="61" spans="1:16" x14ac:dyDescent="0.25">
      <c r="A61" s="4" t="s">
        <v>55</v>
      </c>
      <c r="B61" s="16">
        <v>-0.66666666666666663</v>
      </c>
      <c r="C61" s="16">
        <v>0.2</v>
      </c>
      <c r="D61" s="16">
        <v>-0.33333333333333331</v>
      </c>
      <c r="E61" s="16">
        <v>-0.5</v>
      </c>
      <c r="F61" s="16">
        <v>1.5</v>
      </c>
      <c r="G61" s="16">
        <v>0.2</v>
      </c>
      <c r="H61" s="16">
        <v>0</v>
      </c>
      <c r="I61" s="16">
        <v>-0.16666666666666666</v>
      </c>
      <c r="J61" s="16">
        <v>-0.4</v>
      </c>
      <c r="K61" s="16">
        <v>0.66666666666666663</v>
      </c>
      <c r="L61" s="16">
        <v>0.2</v>
      </c>
      <c r="M61" s="16">
        <v>-0.83333333333333337</v>
      </c>
      <c r="N61" s="16">
        <v>1</v>
      </c>
      <c r="O61" s="16">
        <v>2</v>
      </c>
      <c r="P61" s="16">
        <v>-0.66666666666666663</v>
      </c>
    </row>
    <row r="62" spans="1:16" x14ac:dyDescent="0.25">
      <c r="A62" s="4" t="s">
        <v>56</v>
      </c>
      <c r="B62" s="16">
        <v>-0.14285714285714285</v>
      </c>
      <c r="C62" s="16">
        <v>-0.66666666666666663</v>
      </c>
      <c r="D62" s="16">
        <v>0.5</v>
      </c>
      <c r="E62" s="16">
        <v>0.33333333333333331</v>
      </c>
      <c r="F62" s="16">
        <v>-0.25</v>
      </c>
      <c r="G62" s="16">
        <v>0.66666666666666663</v>
      </c>
      <c r="H62" s="16">
        <v>0.2</v>
      </c>
      <c r="I62" s="16">
        <v>-0.33333333333333331</v>
      </c>
      <c r="J62" s="16">
        <v>-0.25</v>
      </c>
      <c r="K62" s="16">
        <v>3</v>
      </c>
      <c r="L62" s="16">
        <v>-0.41666666666666669</v>
      </c>
      <c r="M62" s="16">
        <v>-0.14285714285714285</v>
      </c>
      <c r="N62" s="16">
        <v>-0.33333333333333331</v>
      </c>
      <c r="O62" s="16">
        <v>1</v>
      </c>
      <c r="P62" s="16">
        <v>-0.5</v>
      </c>
    </row>
    <row r="63" spans="1:16" x14ac:dyDescent="0.25">
      <c r="A63" s="4" t="s">
        <v>57</v>
      </c>
      <c r="B63" s="16">
        <v>-0.7</v>
      </c>
      <c r="C63" s="16">
        <v>0</v>
      </c>
      <c r="D63" s="16">
        <v>0</v>
      </c>
      <c r="E63" s="16">
        <v>1</v>
      </c>
      <c r="F63" s="16">
        <v>-0.66666666666666663</v>
      </c>
      <c r="G63" s="16">
        <v>3.5</v>
      </c>
      <c r="H63" s="16">
        <v>-0.33333333333333331</v>
      </c>
      <c r="I63" s="16">
        <v>0.16666666666666666</v>
      </c>
      <c r="J63" s="16">
        <v>-0.2857142857142857</v>
      </c>
      <c r="K63" s="16">
        <v>0.2</v>
      </c>
      <c r="L63" s="16">
        <v>-0.16666666666666666</v>
      </c>
      <c r="M63" s="16">
        <v>0</v>
      </c>
      <c r="N63" s="16">
        <v>0</v>
      </c>
      <c r="O63" s="16">
        <v>-0.2</v>
      </c>
      <c r="P63" s="16">
        <v>-0.25</v>
      </c>
    </row>
    <row r="64" spans="1:16" x14ac:dyDescent="0.25">
      <c r="A64" s="4" t="s">
        <v>58</v>
      </c>
      <c r="B64" s="16">
        <v>-0.5</v>
      </c>
      <c r="C64" s="16">
        <v>1</v>
      </c>
      <c r="D64" s="16">
        <v>0</v>
      </c>
      <c r="E64" s="16">
        <v>0.16666666666666666</v>
      </c>
      <c r="F64" s="16">
        <v>-0.42857142857142855</v>
      </c>
      <c r="G64" s="16">
        <v>0.75</v>
      </c>
      <c r="H64" s="16">
        <v>-0.42857142857142855</v>
      </c>
      <c r="I64" s="16">
        <v>0.5</v>
      </c>
      <c r="J64" s="16">
        <v>-0.33333333333333331</v>
      </c>
      <c r="K64" s="16">
        <v>-0.25</v>
      </c>
      <c r="L64" s="16">
        <v>-0.66666666666666663</v>
      </c>
      <c r="M64" s="16">
        <v>2</v>
      </c>
      <c r="N64" s="16">
        <v>0.33333333333333331</v>
      </c>
      <c r="O64" s="16">
        <v>0</v>
      </c>
      <c r="P64" s="16">
        <v>-0.5</v>
      </c>
    </row>
    <row r="65" spans="1:16" x14ac:dyDescent="0.25">
      <c r="A65" s="4" t="s">
        <v>59</v>
      </c>
      <c r="B65" s="16">
        <v>-0.3</v>
      </c>
      <c r="C65" s="16">
        <v>-0.14285714285714285</v>
      </c>
      <c r="D65" s="16">
        <v>-0.66666666666666663</v>
      </c>
      <c r="E65" s="16">
        <v>0.5</v>
      </c>
      <c r="F65" s="16">
        <v>-0.66666666666666663</v>
      </c>
      <c r="G65" s="16">
        <v>3</v>
      </c>
      <c r="H65" s="16">
        <v>0</v>
      </c>
      <c r="I65" s="16">
        <v>0</v>
      </c>
      <c r="J65" s="16">
        <v>0</v>
      </c>
      <c r="K65" s="16">
        <v>0</v>
      </c>
      <c r="L65" s="16">
        <v>-0.25</v>
      </c>
      <c r="M65" s="16">
        <v>0.33333333333333331</v>
      </c>
      <c r="N65" s="16">
        <v>0.5</v>
      </c>
      <c r="O65" s="16">
        <v>0.5</v>
      </c>
      <c r="P65" s="16">
        <v>-0.1111111111111111</v>
      </c>
    </row>
    <row r="66" spans="1:16" x14ac:dyDescent="0.25">
      <c r="A66" s="4" t="s">
        <v>60</v>
      </c>
      <c r="B66" s="16">
        <v>-0.2857142857142857</v>
      </c>
      <c r="C66" s="16">
        <v>-0.2</v>
      </c>
      <c r="D66" s="16">
        <v>-0.25</v>
      </c>
      <c r="E66" s="16">
        <v>0</v>
      </c>
      <c r="F66" s="16">
        <v>2</v>
      </c>
      <c r="G66" s="16">
        <v>-0.44444444444444442</v>
      </c>
      <c r="H66" s="16">
        <v>1</v>
      </c>
      <c r="I66" s="16">
        <v>0.8</v>
      </c>
      <c r="J66" s="16">
        <v>-0.83333333333333337</v>
      </c>
      <c r="K66" s="16">
        <v>0</v>
      </c>
      <c r="L66" s="16">
        <v>-0.66666666666666663</v>
      </c>
      <c r="M66" s="16">
        <v>2</v>
      </c>
      <c r="N66" s="16">
        <v>0.33333333333333331</v>
      </c>
      <c r="O66" s="16">
        <v>-1</v>
      </c>
      <c r="P66" s="16"/>
    </row>
    <row r="67" spans="1:16" x14ac:dyDescent="0.25">
      <c r="A67" s="4" t="s">
        <v>61</v>
      </c>
      <c r="B67" s="16">
        <v>0</v>
      </c>
      <c r="C67" s="16">
        <v>-0.55555555555555558</v>
      </c>
      <c r="D67" s="16">
        <v>-0.5</v>
      </c>
      <c r="E67" s="16">
        <v>1</v>
      </c>
      <c r="F67" s="16">
        <v>-0.75</v>
      </c>
      <c r="G67" s="16">
        <v>2</v>
      </c>
      <c r="H67" s="16">
        <v>0</v>
      </c>
      <c r="I67" s="16">
        <v>-0.66666666666666663</v>
      </c>
      <c r="J67" s="16">
        <v>0</v>
      </c>
      <c r="K67" s="16">
        <v>-1</v>
      </c>
      <c r="L67" s="16"/>
      <c r="M67" s="16"/>
      <c r="N67" s="16">
        <v>-0.5</v>
      </c>
      <c r="O67" s="16">
        <v>0</v>
      </c>
      <c r="P67" s="16">
        <v>1</v>
      </c>
    </row>
    <row r="68" spans="1:16" x14ac:dyDescent="0.25">
      <c r="A68" s="4" t="s">
        <v>63</v>
      </c>
      <c r="B68" s="16">
        <v>-0.33333333333333331</v>
      </c>
      <c r="C68" s="16">
        <v>-0.5</v>
      </c>
      <c r="D68" s="16">
        <v>0</v>
      </c>
      <c r="E68" s="16">
        <v>1</v>
      </c>
      <c r="F68" s="16">
        <v>0</v>
      </c>
      <c r="G68" s="16">
        <v>0</v>
      </c>
      <c r="H68" s="16">
        <v>-0.25</v>
      </c>
      <c r="I68" s="16">
        <v>0.33333333333333331</v>
      </c>
      <c r="J68" s="16">
        <v>-0.5</v>
      </c>
      <c r="K68" s="16">
        <v>1</v>
      </c>
      <c r="L68" s="16">
        <v>-0.25</v>
      </c>
      <c r="M68" s="16">
        <v>-1</v>
      </c>
      <c r="N68" s="16"/>
      <c r="O68" s="16">
        <v>-0.5</v>
      </c>
      <c r="P68" s="16">
        <v>0</v>
      </c>
    </row>
    <row r="69" spans="1:16" x14ac:dyDescent="0.25">
      <c r="A69" s="4" t="s">
        <v>62</v>
      </c>
      <c r="B69" s="16">
        <v>0</v>
      </c>
      <c r="C69" s="16">
        <v>0.25</v>
      </c>
      <c r="D69" s="16">
        <v>-0.2</v>
      </c>
      <c r="E69" s="16">
        <v>-0.5</v>
      </c>
      <c r="F69" s="16">
        <v>1</v>
      </c>
      <c r="G69" s="16">
        <v>-0.25</v>
      </c>
      <c r="H69" s="16">
        <v>0.66666666666666663</v>
      </c>
      <c r="I69" s="16">
        <v>-0.6</v>
      </c>
      <c r="J69" s="16">
        <v>1</v>
      </c>
      <c r="K69" s="16">
        <v>-0.25</v>
      </c>
      <c r="L69" s="16">
        <v>-0.33333333333333331</v>
      </c>
      <c r="M69" s="16">
        <v>-0.5</v>
      </c>
      <c r="N69" s="16">
        <v>1</v>
      </c>
      <c r="O69" s="16">
        <v>0.5</v>
      </c>
      <c r="P69" s="16">
        <v>0.33333333333333331</v>
      </c>
    </row>
    <row r="70" spans="1:16" x14ac:dyDescent="0.25">
      <c r="A70" s="4" t="s">
        <v>65</v>
      </c>
      <c r="B70" s="16">
        <v>-0.16666666666666666</v>
      </c>
      <c r="C70" s="16">
        <v>-0.8</v>
      </c>
      <c r="D70" s="16">
        <v>-1</v>
      </c>
      <c r="E70" s="16"/>
      <c r="F70" s="16">
        <v>0.5</v>
      </c>
      <c r="G70" s="16">
        <v>0.33333333333333331</v>
      </c>
      <c r="H70" s="16">
        <v>-0.25</v>
      </c>
      <c r="I70" s="16">
        <v>-0.66666666666666663</v>
      </c>
      <c r="J70" s="16">
        <v>2</v>
      </c>
      <c r="K70" s="16">
        <v>-0.66666666666666663</v>
      </c>
      <c r="L70" s="16">
        <v>3</v>
      </c>
      <c r="M70" s="16">
        <v>0.75</v>
      </c>
      <c r="N70" s="16">
        <v>-0.2857142857142857</v>
      </c>
      <c r="O70" s="16">
        <v>0.4</v>
      </c>
      <c r="P70" s="16">
        <v>0.2857142857142857</v>
      </c>
    </row>
    <row r="71" spans="1:16" x14ac:dyDescent="0.25">
      <c r="A71" s="4" t="s">
        <v>64</v>
      </c>
      <c r="B71" s="16">
        <v>-0.54545454545454541</v>
      </c>
      <c r="C71" s="16">
        <v>-0.2</v>
      </c>
      <c r="D71" s="16">
        <v>-0.5</v>
      </c>
      <c r="E71" s="16">
        <v>-0.5</v>
      </c>
      <c r="F71" s="16">
        <v>4</v>
      </c>
      <c r="G71" s="16">
        <v>-0.4</v>
      </c>
      <c r="H71" s="16">
        <v>-0.33333333333333331</v>
      </c>
      <c r="I71" s="16">
        <v>-1</v>
      </c>
      <c r="J71" s="16"/>
      <c r="K71" s="16">
        <v>-0.5</v>
      </c>
      <c r="L71" s="16">
        <v>0</v>
      </c>
      <c r="M71" s="16">
        <v>2</v>
      </c>
      <c r="N71" s="16">
        <v>0.33333333333333331</v>
      </c>
      <c r="O71" s="16">
        <v>-0.5</v>
      </c>
      <c r="P71" s="16">
        <v>0.5</v>
      </c>
    </row>
    <row r="72" spans="1:16" x14ac:dyDescent="0.25">
      <c r="A72" s="4" t="s">
        <v>66</v>
      </c>
      <c r="B72" s="16">
        <v>0</v>
      </c>
      <c r="C72" s="16">
        <v>-0.5</v>
      </c>
      <c r="D72" s="16">
        <v>-0.5</v>
      </c>
      <c r="E72" s="16">
        <v>4</v>
      </c>
      <c r="F72" s="16">
        <v>0</v>
      </c>
      <c r="G72" s="16">
        <v>0.4</v>
      </c>
      <c r="H72" s="16">
        <v>-0.5714285714285714</v>
      </c>
      <c r="I72" s="16">
        <v>-0.33333333333333331</v>
      </c>
      <c r="J72" s="16">
        <v>0</v>
      </c>
      <c r="K72" s="16">
        <v>1</v>
      </c>
      <c r="L72" s="16">
        <v>0.5</v>
      </c>
      <c r="M72" s="16">
        <v>-0.66666666666666663</v>
      </c>
      <c r="N72" s="16">
        <v>2</v>
      </c>
      <c r="O72" s="16">
        <v>-0.33333333333333331</v>
      </c>
      <c r="P72" s="16">
        <v>0.25</v>
      </c>
    </row>
    <row r="73" spans="1:16" x14ac:dyDescent="0.25">
      <c r="A73" s="4" t="s">
        <v>67</v>
      </c>
      <c r="B73" s="16">
        <v>-0.4</v>
      </c>
      <c r="C73" s="16">
        <v>-0.33333333333333331</v>
      </c>
      <c r="D73" s="16">
        <v>-1</v>
      </c>
      <c r="E73" s="16"/>
      <c r="F73" s="16">
        <v>-1</v>
      </c>
      <c r="G73" s="16"/>
      <c r="H73" s="16">
        <v>-0.33333333333333331</v>
      </c>
      <c r="I73" s="16">
        <v>-0.75</v>
      </c>
      <c r="J73" s="16">
        <v>0</v>
      </c>
      <c r="K73" s="16">
        <v>0</v>
      </c>
      <c r="L73" s="16">
        <v>-1</v>
      </c>
      <c r="M73" s="16"/>
      <c r="N73" s="16">
        <v>0.66666666666666663</v>
      </c>
      <c r="O73" s="16">
        <v>0</v>
      </c>
      <c r="P73" s="16">
        <v>0.6</v>
      </c>
    </row>
    <row r="74" spans="1:16" x14ac:dyDescent="0.25">
      <c r="A74" s="4" t="s">
        <v>68</v>
      </c>
      <c r="B74" s="16">
        <v>-0.1111111111111111</v>
      </c>
      <c r="C74" s="16">
        <v>-0.625</v>
      </c>
      <c r="D74" s="16">
        <v>-1</v>
      </c>
      <c r="E74" s="16"/>
      <c r="F74" s="16">
        <v>0</v>
      </c>
      <c r="G74" s="16">
        <v>-1</v>
      </c>
      <c r="H74" s="16"/>
      <c r="I74" s="16">
        <v>1</v>
      </c>
      <c r="J74" s="16">
        <v>1</v>
      </c>
      <c r="K74" s="16">
        <v>-0.75</v>
      </c>
      <c r="L74" s="16">
        <v>3</v>
      </c>
      <c r="M74" s="16">
        <v>-0.5</v>
      </c>
      <c r="N74" s="16">
        <v>0.5</v>
      </c>
      <c r="O74" s="16">
        <v>-0.66666666666666663</v>
      </c>
      <c r="P74" s="16">
        <v>0</v>
      </c>
    </row>
    <row r="75" spans="1:16" x14ac:dyDescent="0.25">
      <c r="A75" s="4" t="s">
        <v>69</v>
      </c>
      <c r="B75" s="16">
        <v>0.33333333333333331</v>
      </c>
      <c r="C75" s="16">
        <v>-0.5</v>
      </c>
      <c r="D75" s="16">
        <v>1.5</v>
      </c>
      <c r="E75" s="16">
        <v>-0.2</v>
      </c>
      <c r="F75" s="16">
        <v>0.5</v>
      </c>
      <c r="G75" s="16">
        <v>0</v>
      </c>
      <c r="H75" s="16">
        <v>-0.16666666666666666</v>
      </c>
      <c r="I75" s="16">
        <v>0.2</v>
      </c>
      <c r="J75" s="16">
        <v>-0.5</v>
      </c>
      <c r="K75" s="16">
        <v>-0.33333333333333331</v>
      </c>
      <c r="L75" s="16">
        <v>-0.5</v>
      </c>
      <c r="M75" s="16">
        <v>2</v>
      </c>
      <c r="N75" s="16">
        <v>-0.66666666666666663</v>
      </c>
      <c r="O75" s="16">
        <v>-1</v>
      </c>
      <c r="P75" s="16"/>
    </row>
    <row r="76" spans="1:16" x14ac:dyDescent="0.25">
      <c r="A76" s="4" t="s">
        <v>70</v>
      </c>
      <c r="B76" s="16">
        <v>-0.25</v>
      </c>
      <c r="C76" s="16">
        <v>-0.83333333333333337</v>
      </c>
      <c r="D76" s="16">
        <v>0</v>
      </c>
      <c r="E76" s="16">
        <v>1</v>
      </c>
      <c r="F76" s="16">
        <v>1</v>
      </c>
      <c r="G76" s="16">
        <v>-0.25</v>
      </c>
      <c r="H76" s="16">
        <v>-0.66666666666666663</v>
      </c>
      <c r="I76" s="16">
        <v>3</v>
      </c>
      <c r="J76" s="16">
        <v>-0.25</v>
      </c>
      <c r="K76" s="16">
        <v>0</v>
      </c>
      <c r="L76" s="16">
        <v>-0.66666666666666663</v>
      </c>
      <c r="M76" s="16">
        <v>3</v>
      </c>
      <c r="N76" s="16">
        <v>-0.75</v>
      </c>
      <c r="O76" s="16">
        <v>1</v>
      </c>
      <c r="P76" s="16">
        <v>0.5</v>
      </c>
    </row>
    <row r="77" spans="1:16" x14ac:dyDescent="0.25">
      <c r="A77" s="4" t="s">
        <v>73</v>
      </c>
      <c r="B77" s="16">
        <v>1</v>
      </c>
      <c r="C77" s="16">
        <v>-0.5</v>
      </c>
      <c r="D77" s="16">
        <v>0</v>
      </c>
      <c r="E77" s="16">
        <v>1</v>
      </c>
      <c r="F77" s="16">
        <v>0</v>
      </c>
      <c r="G77" s="16">
        <v>2</v>
      </c>
      <c r="H77" s="16">
        <v>0.66666666666666663</v>
      </c>
      <c r="I77" s="16">
        <v>-0.1</v>
      </c>
      <c r="J77" s="16">
        <v>-0.66666666666666663</v>
      </c>
      <c r="K77" s="16">
        <v>0</v>
      </c>
      <c r="L77" s="16">
        <v>0</v>
      </c>
      <c r="M77" s="16">
        <v>0.33333333333333331</v>
      </c>
      <c r="N77" s="16">
        <v>-0.25</v>
      </c>
      <c r="O77" s="16">
        <v>0</v>
      </c>
      <c r="P77" s="16">
        <v>0.33333333333333331</v>
      </c>
    </row>
    <row r="78" spans="1:16" x14ac:dyDescent="0.25">
      <c r="A78" s="4" t="s">
        <v>71</v>
      </c>
      <c r="B78" s="16">
        <v>0</v>
      </c>
      <c r="C78" s="16">
        <v>1</v>
      </c>
      <c r="D78" s="16">
        <v>0</v>
      </c>
      <c r="E78" s="16">
        <v>-0.5</v>
      </c>
      <c r="F78" s="16">
        <v>2</v>
      </c>
      <c r="G78" s="16">
        <v>0</v>
      </c>
      <c r="H78" s="16">
        <v>0</v>
      </c>
      <c r="I78" s="16">
        <v>0.66666666666666663</v>
      </c>
      <c r="J78" s="16">
        <v>-0.4</v>
      </c>
      <c r="K78" s="16">
        <v>1.3333333333333333</v>
      </c>
      <c r="L78" s="16">
        <v>-0.2857142857142857</v>
      </c>
      <c r="M78" s="16">
        <v>-0.2</v>
      </c>
      <c r="N78" s="16">
        <v>0.5</v>
      </c>
      <c r="O78" s="16">
        <v>-0.5</v>
      </c>
      <c r="P78" s="16">
        <v>1</v>
      </c>
    </row>
    <row r="79" spans="1:16" x14ac:dyDescent="0.25">
      <c r="A79" s="4" t="s">
        <v>72</v>
      </c>
      <c r="B79" s="16">
        <v>-0.375</v>
      </c>
      <c r="C79" s="16">
        <v>-0.8</v>
      </c>
      <c r="D79" s="16">
        <v>0</v>
      </c>
      <c r="E79" s="16">
        <v>1</v>
      </c>
      <c r="F79" s="16">
        <v>0</v>
      </c>
      <c r="G79" s="16">
        <v>0.5</v>
      </c>
      <c r="H79" s="16">
        <v>0</v>
      </c>
      <c r="I79" s="16">
        <v>-0.33333333333333331</v>
      </c>
      <c r="J79" s="16">
        <v>-1</v>
      </c>
      <c r="K79" s="16"/>
      <c r="L79" s="16"/>
      <c r="M79" s="16">
        <v>1</v>
      </c>
      <c r="N79" s="16">
        <v>2</v>
      </c>
      <c r="O79" s="16">
        <v>0</v>
      </c>
      <c r="P79" s="16">
        <v>-0.5</v>
      </c>
    </row>
    <row r="80" spans="1:16" x14ac:dyDescent="0.25">
      <c r="A80" s="4" t="s">
        <v>74</v>
      </c>
      <c r="B80" s="16">
        <v>-0.66666666666666663</v>
      </c>
      <c r="C80" s="16">
        <v>0</v>
      </c>
      <c r="D80" s="16">
        <v>0</v>
      </c>
      <c r="E80" s="16">
        <v>1</v>
      </c>
      <c r="F80" s="16">
        <v>0</v>
      </c>
      <c r="G80" s="16">
        <v>0.5</v>
      </c>
      <c r="H80" s="16">
        <v>0.33333333333333331</v>
      </c>
      <c r="I80" s="16">
        <v>0</v>
      </c>
      <c r="J80" s="16">
        <v>0.25</v>
      </c>
      <c r="K80" s="16">
        <v>-0.4</v>
      </c>
      <c r="L80" s="16">
        <v>0</v>
      </c>
      <c r="M80" s="16">
        <v>0</v>
      </c>
      <c r="N80" s="16">
        <v>0.66666666666666663</v>
      </c>
      <c r="O80" s="16">
        <v>0</v>
      </c>
      <c r="P80" s="16">
        <v>0</v>
      </c>
    </row>
    <row r="81" spans="1:16" x14ac:dyDescent="0.25">
      <c r="A81" s="4" t="s">
        <v>77</v>
      </c>
      <c r="B81" s="16">
        <v>0</v>
      </c>
      <c r="C81" s="16">
        <v>1</v>
      </c>
      <c r="D81" s="16">
        <v>-0.5</v>
      </c>
      <c r="E81" s="16">
        <v>1</v>
      </c>
      <c r="F81" s="16">
        <v>-1</v>
      </c>
      <c r="G81" s="16"/>
      <c r="H81" s="16">
        <v>-0.33333333333333331</v>
      </c>
      <c r="I81" s="16">
        <v>0.5</v>
      </c>
      <c r="J81" s="16">
        <v>1.3333333333333333</v>
      </c>
      <c r="K81" s="16">
        <v>-0.14285714285714285</v>
      </c>
      <c r="L81" s="16">
        <v>0</v>
      </c>
      <c r="M81" s="16">
        <v>-1</v>
      </c>
      <c r="N81" s="16"/>
      <c r="O81" s="16">
        <v>-0.7142857142857143</v>
      </c>
      <c r="P81" s="16">
        <v>-1</v>
      </c>
    </row>
    <row r="82" spans="1:16" x14ac:dyDescent="0.25">
      <c r="A82" s="4" t="s">
        <v>75</v>
      </c>
      <c r="B82" s="16">
        <v>-0.2</v>
      </c>
      <c r="C82" s="16">
        <v>-0.75</v>
      </c>
      <c r="D82" s="16">
        <v>0</v>
      </c>
      <c r="E82" s="16">
        <v>0</v>
      </c>
      <c r="F82" s="16">
        <v>-1</v>
      </c>
      <c r="G82" s="16"/>
      <c r="H82" s="16"/>
      <c r="I82" s="16">
        <v>2</v>
      </c>
      <c r="J82" s="16">
        <v>-0.66666666666666663</v>
      </c>
      <c r="K82" s="16">
        <v>2</v>
      </c>
      <c r="L82" s="16">
        <v>-0.66666666666666663</v>
      </c>
      <c r="M82" s="16">
        <v>2</v>
      </c>
      <c r="N82" s="16">
        <v>0.66666666666666663</v>
      </c>
      <c r="O82" s="16">
        <v>-0.8</v>
      </c>
      <c r="P82" s="16">
        <v>0</v>
      </c>
    </row>
    <row r="83" spans="1:16" x14ac:dyDescent="0.25">
      <c r="A83" s="4" t="s">
        <v>76</v>
      </c>
      <c r="B83" s="16">
        <v>-0.16666666666666666</v>
      </c>
      <c r="C83" s="16">
        <v>-0.2</v>
      </c>
      <c r="D83" s="16">
        <v>-0.25</v>
      </c>
      <c r="E83" s="16">
        <v>-0.33333333333333331</v>
      </c>
      <c r="F83" s="16">
        <v>0</v>
      </c>
      <c r="G83" s="16">
        <v>0.5</v>
      </c>
      <c r="H83" s="16">
        <v>0.66666666666666663</v>
      </c>
      <c r="I83" s="16">
        <v>-0.6</v>
      </c>
      <c r="J83" s="16">
        <v>0</v>
      </c>
      <c r="K83" s="16">
        <v>-0.5</v>
      </c>
      <c r="L83" s="16">
        <v>2</v>
      </c>
      <c r="M83" s="16">
        <v>0</v>
      </c>
      <c r="N83" s="16">
        <v>-0.66666666666666663</v>
      </c>
      <c r="O83" s="16">
        <v>3</v>
      </c>
      <c r="P83" s="16">
        <v>-0.75</v>
      </c>
    </row>
    <row r="84" spans="1:16" x14ac:dyDescent="0.25">
      <c r="A84" s="4" t="s">
        <v>78</v>
      </c>
      <c r="B84" s="16">
        <v>-1</v>
      </c>
      <c r="C84" s="16"/>
      <c r="D84" s="16">
        <v>1</v>
      </c>
      <c r="E84" s="16">
        <v>0</v>
      </c>
      <c r="F84" s="16">
        <v>0.5</v>
      </c>
      <c r="G84" s="16">
        <v>-0.5</v>
      </c>
      <c r="H84" s="16">
        <v>0.66666666666666663</v>
      </c>
      <c r="I84" s="16">
        <v>-0.6</v>
      </c>
      <c r="J84" s="16">
        <v>0.5</v>
      </c>
      <c r="K84" s="16">
        <v>-0.66666666666666663</v>
      </c>
      <c r="L84" s="16">
        <v>0</v>
      </c>
      <c r="M84" s="16">
        <v>2</v>
      </c>
      <c r="N84" s="16">
        <v>0.66666666666666663</v>
      </c>
      <c r="O84" s="16">
        <v>0</v>
      </c>
      <c r="P84" s="16">
        <v>-0.4</v>
      </c>
    </row>
    <row r="85" spans="1:16" x14ac:dyDescent="0.25">
      <c r="A85" s="4" t="s">
        <v>79</v>
      </c>
      <c r="B85" s="16">
        <v>-0.66666666666666663</v>
      </c>
      <c r="C85" s="16">
        <v>1</v>
      </c>
      <c r="D85" s="16">
        <v>0.5</v>
      </c>
      <c r="E85" s="16">
        <v>-0.33333333333333331</v>
      </c>
      <c r="F85" s="16">
        <v>0.5</v>
      </c>
      <c r="G85" s="16">
        <v>-0.33333333333333331</v>
      </c>
      <c r="H85" s="16">
        <v>1.5</v>
      </c>
      <c r="I85" s="16">
        <v>0</v>
      </c>
      <c r="J85" s="16">
        <v>-0.2</v>
      </c>
      <c r="K85" s="16">
        <v>-0.25</v>
      </c>
      <c r="L85" s="16">
        <v>0</v>
      </c>
      <c r="M85" s="16">
        <v>0.33333333333333331</v>
      </c>
      <c r="N85" s="16">
        <v>-0.5</v>
      </c>
      <c r="O85" s="16">
        <v>0</v>
      </c>
      <c r="P85" s="16">
        <v>0</v>
      </c>
    </row>
    <row r="86" spans="1:16" x14ac:dyDescent="0.25">
      <c r="A86" s="4" t="s">
        <v>80</v>
      </c>
      <c r="B86" s="16">
        <v>-0.75</v>
      </c>
      <c r="C86" s="16">
        <v>1</v>
      </c>
      <c r="D86" s="16">
        <v>-0.5</v>
      </c>
      <c r="E86" s="16">
        <v>1</v>
      </c>
      <c r="F86" s="16">
        <v>-0.5</v>
      </c>
      <c r="G86" s="16">
        <v>1</v>
      </c>
      <c r="H86" s="16">
        <v>-0.5</v>
      </c>
      <c r="I86" s="16">
        <v>-1</v>
      </c>
      <c r="J86" s="16"/>
      <c r="K86" s="16">
        <v>1</v>
      </c>
      <c r="L86" s="16">
        <v>-0.25</v>
      </c>
      <c r="M86" s="16">
        <v>-0.66666666666666663</v>
      </c>
      <c r="N86" s="16">
        <v>0</v>
      </c>
      <c r="O86" s="16">
        <v>-1</v>
      </c>
      <c r="P86" s="16"/>
    </row>
    <row r="87" spans="1:16" x14ac:dyDescent="0.25">
      <c r="A87" s="4" t="s">
        <v>81</v>
      </c>
      <c r="B87" s="16">
        <v>-0.44444444444444442</v>
      </c>
      <c r="C87" s="16">
        <v>-0.4</v>
      </c>
      <c r="D87" s="16">
        <v>0</v>
      </c>
      <c r="E87" s="16">
        <v>0</v>
      </c>
      <c r="F87" s="16">
        <v>-1</v>
      </c>
      <c r="G87" s="16"/>
      <c r="H87" s="16">
        <v>0</v>
      </c>
      <c r="I87" s="16">
        <v>1</v>
      </c>
      <c r="J87" s="16">
        <v>-0.5</v>
      </c>
      <c r="K87" s="16">
        <v>-1</v>
      </c>
      <c r="L87" s="16"/>
      <c r="M87" s="16">
        <v>0</v>
      </c>
      <c r="N87" s="16">
        <v>-1</v>
      </c>
      <c r="O87" s="16"/>
      <c r="P87" s="16">
        <v>1</v>
      </c>
    </row>
    <row r="88" spans="1:16" x14ac:dyDescent="0.25">
      <c r="A88" s="4" t="s">
        <v>82</v>
      </c>
      <c r="B88" s="16">
        <v>-0.5</v>
      </c>
      <c r="C88" s="16">
        <v>0</v>
      </c>
      <c r="D88" s="16">
        <v>-0.5</v>
      </c>
      <c r="E88" s="16">
        <v>0.5</v>
      </c>
      <c r="F88" s="16">
        <v>-0.66666666666666663</v>
      </c>
      <c r="G88" s="16">
        <v>1</v>
      </c>
      <c r="H88" s="16">
        <v>1</v>
      </c>
      <c r="I88" s="16">
        <v>-0.75</v>
      </c>
      <c r="J88" s="16">
        <v>-1</v>
      </c>
      <c r="K88" s="16"/>
      <c r="L88" s="16"/>
      <c r="M88" s="16">
        <v>2</v>
      </c>
      <c r="N88" s="16">
        <v>0</v>
      </c>
      <c r="O88" s="16">
        <v>-0.66666666666666663</v>
      </c>
      <c r="P88" s="16">
        <v>0</v>
      </c>
    </row>
    <row r="89" spans="1:16" x14ac:dyDescent="0.25">
      <c r="A89" s="4" t="s">
        <v>83</v>
      </c>
      <c r="B89" s="16">
        <v>0</v>
      </c>
      <c r="C89" s="16">
        <v>-0.5</v>
      </c>
      <c r="D89" s="16">
        <v>0</v>
      </c>
      <c r="E89" s="16">
        <v>0</v>
      </c>
      <c r="F89" s="16">
        <v>1</v>
      </c>
      <c r="G89" s="16">
        <v>-0.5</v>
      </c>
      <c r="H89" s="16">
        <v>1</v>
      </c>
      <c r="I89" s="16">
        <v>1</v>
      </c>
      <c r="J89" s="16">
        <v>-0.5</v>
      </c>
      <c r="K89" s="16">
        <v>0</v>
      </c>
      <c r="L89" s="16">
        <v>0</v>
      </c>
      <c r="M89" s="16">
        <v>1.5</v>
      </c>
      <c r="N89" s="16">
        <v>-0.4</v>
      </c>
      <c r="O89" s="16">
        <v>0</v>
      </c>
      <c r="P89" s="16">
        <v>-0.66666666666666663</v>
      </c>
    </row>
    <row r="90" spans="1:16" x14ac:dyDescent="0.25">
      <c r="A90" s="4" t="s">
        <v>85</v>
      </c>
      <c r="B90" s="16"/>
      <c r="C90" s="16">
        <v>1</v>
      </c>
      <c r="D90" s="16">
        <v>-0.5</v>
      </c>
      <c r="E90" s="16">
        <v>0</v>
      </c>
      <c r="F90" s="16">
        <v>-1</v>
      </c>
      <c r="G90" s="16"/>
      <c r="H90" s="16">
        <v>0.5</v>
      </c>
      <c r="I90" s="16">
        <v>1</v>
      </c>
      <c r="J90" s="16">
        <v>-0.66666666666666663</v>
      </c>
      <c r="K90" s="16">
        <v>0.5</v>
      </c>
      <c r="L90" s="16">
        <v>0.33333333333333331</v>
      </c>
      <c r="M90" s="16">
        <v>0</v>
      </c>
      <c r="N90" s="16">
        <v>0</v>
      </c>
      <c r="O90" s="16">
        <v>0</v>
      </c>
      <c r="P90" s="16">
        <v>-0.25</v>
      </c>
    </row>
    <row r="91" spans="1:16" x14ac:dyDescent="0.25">
      <c r="A91" s="4" t="s">
        <v>84</v>
      </c>
      <c r="B91" s="16">
        <v>0.5</v>
      </c>
      <c r="C91" s="16">
        <v>-0.33333333333333331</v>
      </c>
      <c r="D91" s="16">
        <v>-0.5</v>
      </c>
      <c r="E91" s="16">
        <v>-1</v>
      </c>
      <c r="F91" s="16"/>
      <c r="G91" s="16">
        <v>0</v>
      </c>
      <c r="H91" s="16">
        <v>1</v>
      </c>
      <c r="I91" s="16">
        <v>-0.5</v>
      </c>
      <c r="J91" s="16">
        <v>0</v>
      </c>
      <c r="K91" s="16">
        <v>2</v>
      </c>
      <c r="L91" s="16">
        <v>-0.33333333333333331</v>
      </c>
      <c r="M91" s="16">
        <v>-0.5</v>
      </c>
      <c r="N91" s="16">
        <v>0</v>
      </c>
      <c r="O91" s="16">
        <v>1</v>
      </c>
      <c r="P91" s="16">
        <v>0</v>
      </c>
    </row>
    <row r="92" spans="1:16" x14ac:dyDescent="0.25">
      <c r="A92" s="4" t="s">
        <v>86</v>
      </c>
      <c r="B92" s="16">
        <v>-0.66666666666666663</v>
      </c>
      <c r="C92" s="16">
        <v>0</v>
      </c>
      <c r="D92" s="16">
        <v>1</v>
      </c>
      <c r="E92" s="16">
        <v>-1</v>
      </c>
      <c r="F92" s="16"/>
      <c r="G92" s="16">
        <v>0</v>
      </c>
      <c r="H92" s="16">
        <v>0</v>
      </c>
      <c r="I92" s="16">
        <v>1</v>
      </c>
      <c r="J92" s="16">
        <v>0</v>
      </c>
      <c r="K92" s="16">
        <v>-0.5</v>
      </c>
      <c r="L92" s="16">
        <v>-1</v>
      </c>
      <c r="M92" s="16"/>
      <c r="N92" s="16">
        <v>1</v>
      </c>
      <c r="O92" s="16">
        <v>-0.25</v>
      </c>
      <c r="P92" s="16">
        <v>-0.33333333333333331</v>
      </c>
    </row>
    <row r="93" spans="1:16" x14ac:dyDescent="0.25">
      <c r="A93" s="4" t="s">
        <v>87</v>
      </c>
      <c r="B93" s="16">
        <v>2</v>
      </c>
      <c r="C93" s="16">
        <v>0</v>
      </c>
      <c r="D93" s="16">
        <v>-0.16666666666666666</v>
      </c>
      <c r="E93" s="16">
        <v>-0.8</v>
      </c>
      <c r="F93" s="16">
        <v>0</v>
      </c>
      <c r="G93" s="16">
        <v>2</v>
      </c>
      <c r="H93" s="16">
        <v>-0.33333333333333331</v>
      </c>
      <c r="I93" s="16">
        <v>-0.5</v>
      </c>
      <c r="J93" s="16">
        <v>-1</v>
      </c>
      <c r="K93" s="16"/>
      <c r="L93" s="16"/>
      <c r="M93" s="16"/>
      <c r="N93" s="16"/>
      <c r="O93" s="16"/>
      <c r="P93" s="16"/>
    </row>
    <row r="94" spans="1:16" x14ac:dyDescent="0.25">
      <c r="A94" s="4" t="s">
        <v>88</v>
      </c>
      <c r="B94" s="16">
        <v>-0.54545454545454541</v>
      </c>
      <c r="C94" s="16">
        <v>-0.8</v>
      </c>
      <c r="D94" s="16">
        <v>0</v>
      </c>
      <c r="E94" s="16">
        <v>-1</v>
      </c>
      <c r="F94" s="16"/>
      <c r="G94" s="16">
        <v>-0.5</v>
      </c>
      <c r="H94" s="16">
        <v>0</v>
      </c>
      <c r="I94" s="16">
        <v>0</v>
      </c>
      <c r="J94" s="16">
        <v>-1</v>
      </c>
      <c r="K94" s="16"/>
      <c r="L94" s="16">
        <v>-1</v>
      </c>
      <c r="M94" s="16"/>
      <c r="N94" s="16">
        <v>0</v>
      </c>
      <c r="O94" s="16">
        <v>-1</v>
      </c>
      <c r="P94" s="16"/>
    </row>
    <row r="95" spans="1:16" x14ac:dyDescent="0.25">
      <c r="A95" s="4" t="s">
        <v>90</v>
      </c>
      <c r="B95" s="16">
        <v>-0.16666666666666666</v>
      </c>
      <c r="C95" s="16">
        <v>0.4</v>
      </c>
      <c r="D95" s="16">
        <v>-0.7142857142857143</v>
      </c>
      <c r="E95" s="16">
        <v>-0.5</v>
      </c>
      <c r="F95" s="16">
        <v>2</v>
      </c>
      <c r="G95" s="16">
        <v>-0.33333333333333331</v>
      </c>
      <c r="H95" s="16">
        <v>-0.5</v>
      </c>
      <c r="I95" s="16">
        <v>2</v>
      </c>
      <c r="J95" s="16">
        <v>-1</v>
      </c>
      <c r="K95" s="16"/>
      <c r="L95" s="16">
        <v>-1</v>
      </c>
      <c r="M95" s="16"/>
      <c r="N95" s="16"/>
      <c r="O95" s="16">
        <v>-1</v>
      </c>
      <c r="P95" s="16"/>
    </row>
    <row r="96" spans="1:16" x14ac:dyDescent="0.25">
      <c r="A96" s="4" t="s">
        <v>91</v>
      </c>
      <c r="B96" s="16">
        <v>-1</v>
      </c>
      <c r="C96" s="16"/>
      <c r="D96" s="16"/>
      <c r="E96" s="16"/>
      <c r="F96" s="16">
        <v>0</v>
      </c>
      <c r="G96" s="16">
        <v>-0.5</v>
      </c>
      <c r="H96" s="16">
        <v>-1</v>
      </c>
      <c r="I96" s="16"/>
      <c r="J96" s="16">
        <v>-0.5</v>
      </c>
      <c r="K96" s="16">
        <v>0</v>
      </c>
      <c r="L96" s="16">
        <v>-1</v>
      </c>
      <c r="M96" s="16"/>
      <c r="N96" s="16">
        <v>-0.16666666666666666</v>
      </c>
      <c r="O96" s="16">
        <v>1</v>
      </c>
      <c r="P96" s="16">
        <v>-0.5</v>
      </c>
    </row>
    <row r="97" spans="1:16" x14ac:dyDescent="0.25">
      <c r="A97" s="4" t="s">
        <v>89</v>
      </c>
      <c r="B97" s="16">
        <v>0.5</v>
      </c>
      <c r="C97" s="16">
        <v>0.33333333333333331</v>
      </c>
      <c r="D97" s="16">
        <v>0</v>
      </c>
      <c r="E97" s="16">
        <v>-0.25</v>
      </c>
      <c r="F97" s="16">
        <v>0.33333333333333331</v>
      </c>
      <c r="G97" s="16">
        <v>-0.75</v>
      </c>
      <c r="H97" s="16">
        <v>1</v>
      </c>
      <c r="I97" s="16">
        <v>0.5</v>
      </c>
      <c r="J97" s="16">
        <v>-1</v>
      </c>
      <c r="K97" s="16"/>
      <c r="L97" s="16">
        <v>0</v>
      </c>
      <c r="M97" s="16">
        <v>0</v>
      </c>
      <c r="N97" s="16">
        <v>4</v>
      </c>
      <c r="O97" s="16">
        <v>-0.6</v>
      </c>
      <c r="P97" s="16">
        <v>-0.5</v>
      </c>
    </row>
    <row r="98" spans="1:16" x14ac:dyDescent="0.25">
      <c r="A98" s="4" t="s">
        <v>93</v>
      </c>
      <c r="B98" s="16">
        <v>0</v>
      </c>
      <c r="C98" s="16">
        <v>0</v>
      </c>
      <c r="D98" s="16">
        <v>-1</v>
      </c>
      <c r="E98" s="16"/>
      <c r="F98" s="16"/>
      <c r="G98" s="16">
        <v>2</v>
      </c>
      <c r="H98" s="16">
        <v>0</v>
      </c>
      <c r="I98" s="16">
        <v>0</v>
      </c>
      <c r="J98" s="16">
        <v>-1</v>
      </c>
      <c r="K98" s="16"/>
      <c r="L98" s="16"/>
      <c r="M98" s="16"/>
      <c r="N98" s="16">
        <v>0</v>
      </c>
      <c r="O98" s="16">
        <v>0</v>
      </c>
      <c r="P98" s="16">
        <v>-1</v>
      </c>
    </row>
    <row r="99" spans="1:16" x14ac:dyDescent="0.25">
      <c r="A99" s="4" t="s">
        <v>94</v>
      </c>
      <c r="B99" s="16">
        <v>-0.5</v>
      </c>
      <c r="C99" s="16">
        <v>-0.5</v>
      </c>
      <c r="D99" s="16">
        <v>1</v>
      </c>
      <c r="E99" s="16">
        <v>1.5</v>
      </c>
      <c r="F99" s="16">
        <v>-0.8</v>
      </c>
      <c r="G99" s="16">
        <v>0</v>
      </c>
      <c r="H99" s="16">
        <v>1</v>
      </c>
      <c r="I99" s="16">
        <v>0</v>
      </c>
      <c r="J99" s="16">
        <v>0.5</v>
      </c>
      <c r="K99" s="16">
        <v>-0.66666666666666663</v>
      </c>
      <c r="L99" s="16">
        <v>1</v>
      </c>
      <c r="M99" s="16">
        <v>-0.5</v>
      </c>
      <c r="N99" s="16">
        <v>1</v>
      </c>
      <c r="O99" s="16">
        <v>0</v>
      </c>
      <c r="P99" s="16">
        <v>-1</v>
      </c>
    </row>
    <row r="100" spans="1:16" x14ac:dyDescent="0.25">
      <c r="A100" s="4" t="s">
        <v>95</v>
      </c>
      <c r="B100" s="16">
        <v>-0.5</v>
      </c>
      <c r="C100" s="16">
        <v>-0.75</v>
      </c>
      <c r="D100" s="16">
        <v>1</v>
      </c>
      <c r="E100" s="16">
        <v>-1</v>
      </c>
      <c r="F100" s="16"/>
      <c r="G100" s="16">
        <v>2</v>
      </c>
      <c r="H100" s="16">
        <v>-0.66666666666666663</v>
      </c>
      <c r="I100" s="16">
        <v>-1</v>
      </c>
      <c r="J100" s="16"/>
      <c r="K100" s="16">
        <v>-0.5</v>
      </c>
      <c r="L100" s="16">
        <v>0</v>
      </c>
      <c r="M100" s="16">
        <v>0</v>
      </c>
      <c r="N100" s="16">
        <v>0</v>
      </c>
      <c r="O100" s="16">
        <v>-1</v>
      </c>
      <c r="P100" s="16"/>
    </row>
    <row r="101" spans="1:16" x14ac:dyDescent="0.25">
      <c r="A101" s="4" t="s">
        <v>96</v>
      </c>
      <c r="B101" s="16">
        <v>1</v>
      </c>
      <c r="C101" s="16">
        <v>-1</v>
      </c>
      <c r="D101" s="16"/>
      <c r="E101" s="16">
        <v>-1</v>
      </c>
      <c r="F101" s="16"/>
      <c r="G101" s="16">
        <v>2</v>
      </c>
      <c r="H101" s="16">
        <v>0.66666666666666663</v>
      </c>
      <c r="I101" s="16">
        <v>-0.6</v>
      </c>
      <c r="J101" s="16">
        <v>0.5</v>
      </c>
      <c r="K101" s="16">
        <v>-0.33333333333333331</v>
      </c>
      <c r="L101" s="16">
        <v>0.5</v>
      </c>
      <c r="M101" s="16">
        <v>-0.33333333333333331</v>
      </c>
      <c r="N101" s="16">
        <v>0</v>
      </c>
      <c r="O101" s="16">
        <v>0</v>
      </c>
      <c r="P101" s="16">
        <v>0</v>
      </c>
    </row>
    <row r="102" spans="1:16" x14ac:dyDescent="0.25">
      <c r="A102" s="4" t="s">
        <v>92</v>
      </c>
      <c r="B102" s="16">
        <v>-0.6</v>
      </c>
      <c r="C102" s="16">
        <v>-1</v>
      </c>
      <c r="D102" s="16"/>
      <c r="E102" s="16">
        <v>0</v>
      </c>
      <c r="F102" s="16">
        <v>-1</v>
      </c>
      <c r="G102" s="16"/>
      <c r="H102" s="16">
        <v>0</v>
      </c>
      <c r="I102" s="16">
        <v>0</v>
      </c>
      <c r="J102" s="16">
        <v>0</v>
      </c>
      <c r="K102" s="16">
        <v>1</v>
      </c>
      <c r="L102" s="16">
        <v>0</v>
      </c>
      <c r="M102" s="16">
        <v>-0.5</v>
      </c>
      <c r="N102" s="16">
        <v>0</v>
      </c>
      <c r="O102" s="16">
        <v>-1</v>
      </c>
      <c r="P102" s="16"/>
    </row>
    <row r="103" spans="1:16" x14ac:dyDescent="0.25">
      <c r="A103" s="4" t="s">
        <v>97</v>
      </c>
      <c r="B103" s="16">
        <v>1</v>
      </c>
      <c r="C103" s="16">
        <v>-1</v>
      </c>
      <c r="D103" s="16"/>
      <c r="E103" s="16">
        <v>-1</v>
      </c>
      <c r="F103" s="16"/>
      <c r="G103" s="16">
        <v>-0.5</v>
      </c>
      <c r="H103" s="16">
        <v>2</v>
      </c>
      <c r="I103" s="16">
        <v>-0.33333333333333331</v>
      </c>
      <c r="J103" s="16">
        <v>-1</v>
      </c>
      <c r="K103" s="16"/>
      <c r="L103" s="16">
        <v>3</v>
      </c>
      <c r="M103" s="16">
        <v>0</v>
      </c>
      <c r="N103" s="16">
        <v>-0.5</v>
      </c>
      <c r="O103" s="16">
        <v>-0.5</v>
      </c>
      <c r="P103" s="16">
        <v>1</v>
      </c>
    </row>
    <row r="104" spans="1:16" x14ac:dyDescent="0.25">
      <c r="A104" s="4" t="s">
        <v>99</v>
      </c>
      <c r="B104" s="16"/>
      <c r="C104" s="16">
        <v>-1</v>
      </c>
      <c r="D104" s="16"/>
      <c r="E104" s="16">
        <v>0</v>
      </c>
      <c r="F104" s="16">
        <v>0</v>
      </c>
      <c r="G104" s="16">
        <v>0</v>
      </c>
      <c r="H104" s="16">
        <v>0</v>
      </c>
      <c r="I104" s="16">
        <v>3</v>
      </c>
      <c r="J104" s="16">
        <v>-0.5</v>
      </c>
      <c r="K104" s="16">
        <v>0.5</v>
      </c>
      <c r="L104" s="16">
        <v>-0.33333333333333331</v>
      </c>
      <c r="M104" s="16">
        <v>-0.5</v>
      </c>
      <c r="N104" s="16">
        <v>13</v>
      </c>
      <c r="O104" s="16">
        <v>-0.7857142857142857</v>
      </c>
      <c r="P104" s="16">
        <v>-1</v>
      </c>
    </row>
    <row r="105" spans="1:16" x14ac:dyDescent="0.25">
      <c r="A105" s="4" t="s">
        <v>98</v>
      </c>
      <c r="B105" s="16">
        <v>-1</v>
      </c>
      <c r="C105" s="16"/>
      <c r="D105" s="16">
        <v>-1</v>
      </c>
      <c r="E105" s="16"/>
      <c r="F105" s="16"/>
      <c r="G105" s="16"/>
      <c r="H105" s="16"/>
      <c r="I105" s="16">
        <v>1</v>
      </c>
      <c r="J105" s="16">
        <v>-0.5</v>
      </c>
      <c r="K105" s="16">
        <v>0.5</v>
      </c>
      <c r="L105" s="16">
        <v>-0.33333333333333331</v>
      </c>
      <c r="M105" s="16">
        <v>-0.5</v>
      </c>
      <c r="N105" s="16">
        <v>4</v>
      </c>
      <c r="O105" s="16">
        <v>-0.6</v>
      </c>
      <c r="P105" s="16">
        <v>0.5</v>
      </c>
    </row>
    <row r="106" spans="1:16" x14ac:dyDescent="0.25">
      <c r="A106" s="4" t="s">
        <v>100</v>
      </c>
      <c r="B106" s="16">
        <v>-1</v>
      </c>
      <c r="C106" s="16"/>
      <c r="D106" s="16"/>
      <c r="E106" s="16"/>
      <c r="F106" s="16">
        <v>0</v>
      </c>
      <c r="G106" s="16">
        <v>-1</v>
      </c>
      <c r="H106" s="16"/>
      <c r="I106" s="16"/>
      <c r="J106" s="16">
        <v>1</v>
      </c>
      <c r="K106" s="16">
        <v>-1</v>
      </c>
      <c r="L106" s="16"/>
      <c r="M106" s="16">
        <v>0</v>
      </c>
      <c r="N106" s="16">
        <v>13</v>
      </c>
      <c r="O106" s="16">
        <v>-0.8571428571428571</v>
      </c>
      <c r="P106" s="16">
        <v>1.5</v>
      </c>
    </row>
    <row r="107" spans="1:16" x14ac:dyDescent="0.25">
      <c r="A107" s="4" t="s">
        <v>101</v>
      </c>
      <c r="B107" s="16">
        <v>-1</v>
      </c>
      <c r="C107" s="16"/>
      <c r="D107" s="16">
        <v>0</v>
      </c>
      <c r="E107" s="16">
        <v>1</v>
      </c>
      <c r="F107" s="16">
        <v>0.5</v>
      </c>
      <c r="G107" s="16">
        <v>-0.33333333333333331</v>
      </c>
      <c r="H107" s="16">
        <v>0</v>
      </c>
      <c r="I107" s="16">
        <v>0</v>
      </c>
      <c r="J107" s="16">
        <v>-1</v>
      </c>
      <c r="K107" s="16"/>
      <c r="L107" s="16">
        <v>-0.66666666666666663</v>
      </c>
      <c r="M107" s="16">
        <v>0</v>
      </c>
      <c r="N107" s="16">
        <v>0</v>
      </c>
      <c r="O107" s="16">
        <v>0</v>
      </c>
      <c r="P107" s="16">
        <v>-1</v>
      </c>
    </row>
    <row r="108" spans="1:16" x14ac:dyDescent="0.25">
      <c r="A108" s="4" t="s">
        <v>102</v>
      </c>
      <c r="B108" s="16">
        <v>-0.66666666666666663</v>
      </c>
      <c r="C108" s="16">
        <v>0</v>
      </c>
      <c r="D108" s="16">
        <v>0</v>
      </c>
      <c r="E108" s="16">
        <v>0</v>
      </c>
      <c r="F108" s="16">
        <v>-1</v>
      </c>
      <c r="G108" s="16"/>
      <c r="H108" s="16">
        <v>0</v>
      </c>
      <c r="I108" s="16">
        <v>0.5</v>
      </c>
      <c r="J108" s="16">
        <v>0</v>
      </c>
      <c r="K108" s="16">
        <v>-0.33333333333333331</v>
      </c>
      <c r="L108" s="16">
        <v>-0.5</v>
      </c>
      <c r="M108" s="16">
        <v>1</v>
      </c>
      <c r="N108" s="16">
        <v>0</v>
      </c>
      <c r="O108" s="16">
        <v>-0.5</v>
      </c>
      <c r="P108" s="16">
        <v>0</v>
      </c>
    </row>
    <row r="109" spans="1:16" x14ac:dyDescent="0.25">
      <c r="A109" s="4" t="s">
        <v>104</v>
      </c>
      <c r="B109" s="16">
        <v>-0.5</v>
      </c>
      <c r="C109" s="16">
        <v>0</v>
      </c>
      <c r="D109" s="16">
        <v>-0.5</v>
      </c>
      <c r="E109" s="16">
        <v>-1</v>
      </c>
      <c r="F109" s="16"/>
      <c r="G109" s="16">
        <v>1</v>
      </c>
      <c r="H109" s="16">
        <v>-0.5</v>
      </c>
      <c r="I109" s="16">
        <v>-1</v>
      </c>
      <c r="J109" s="16"/>
      <c r="K109" s="16"/>
      <c r="L109" s="16"/>
      <c r="M109" s="16"/>
      <c r="N109" s="16"/>
      <c r="O109" s="16">
        <v>1</v>
      </c>
      <c r="P109" s="16">
        <v>1</v>
      </c>
    </row>
    <row r="110" spans="1:16" x14ac:dyDescent="0.25">
      <c r="A110" s="4" t="s">
        <v>103</v>
      </c>
      <c r="B110" s="16">
        <v>-1</v>
      </c>
      <c r="C110" s="16"/>
      <c r="D110" s="16"/>
      <c r="E110" s="16"/>
      <c r="F110" s="16"/>
      <c r="G110" s="16"/>
      <c r="H110" s="16">
        <v>0</v>
      </c>
      <c r="I110" s="16">
        <v>0.5</v>
      </c>
      <c r="J110" s="16">
        <v>-0.33333333333333331</v>
      </c>
      <c r="K110" s="16">
        <v>-0.5</v>
      </c>
      <c r="L110" s="16">
        <v>1</v>
      </c>
      <c r="M110" s="16">
        <v>0</v>
      </c>
      <c r="N110" s="16">
        <v>-1</v>
      </c>
      <c r="O110" s="16"/>
      <c r="P110" s="16">
        <v>0</v>
      </c>
    </row>
    <row r="111" spans="1:16" x14ac:dyDescent="0.25">
      <c r="A111" s="4" t="s">
        <v>106</v>
      </c>
      <c r="B111" s="16">
        <v>-0.5</v>
      </c>
      <c r="C111" s="16">
        <v>-1</v>
      </c>
      <c r="D111" s="16"/>
      <c r="E111" s="16">
        <v>-0.5</v>
      </c>
      <c r="F111" s="16">
        <v>-1</v>
      </c>
      <c r="G111" s="16"/>
      <c r="H111" s="16"/>
      <c r="I111" s="16">
        <v>0</v>
      </c>
      <c r="J111" s="16">
        <v>0</v>
      </c>
      <c r="K111" s="16">
        <v>0</v>
      </c>
      <c r="L111" s="16">
        <v>1</v>
      </c>
      <c r="M111" s="16">
        <v>-0.5</v>
      </c>
      <c r="N111" s="16">
        <v>1</v>
      </c>
      <c r="O111" s="16">
        <v>0.5</v>
      </c>
      <c r="P111" s="16">
        <v>-0.66666666666666663</v>
      </c>
    </row>
    <row r="112" spans="1:16" x14ac:dyDescent="0.25">
      <c r="A112" s="4" t="s">
        <v>105</v>
      </c>
      <c r="B112" s="16">
        <v>0</v>
      </c>
      <c r="C112" s="16">
        <v>-0.5</v>
      </c>
      <c r="D112" s="16">
        <v>1</v>
      </c>
      <c r="E112" s="16">
        <v>-0.5</v>
      </c>
      <c r="F112" s="16">
        <v>-1</v>
      </c>
      <c r="G112" s="16"/>
      <c r="H112" s="16">
        <v>-0.5</v>
      </c>
      <c r="I112" s="16">
        <v>0</v>
      </c>
      <c r="J112" s="16">
        <v>-1</v>
      </c>
      <c r="K112" s="16"/>
      <c r="L112" s="16"/>
      <c r="M112" s="16"/>
      <c r="N112" s="16"/>
      <c r="O112" s="16"/>
      <c r="P112" s="16">
        <v>0</v>
      </c>
    </row>
    <row r="113" spans="1:16" x14ac:dyDescent="0.25">
      <c r="A113" s="4" t="s">
        <v>107</v>
      </c>
      <c r="B113" s="16">
        <v>-0.75</v>
      </c>
      <c r="C113" s="16">
        <v>0</v>
      </c>
      <c r="D113" s="16">
        <v>-1</v>
      </c>
      <c r="E113" s="16"/>
      <c r="F113" s="16"/>
      <c r="G113" s="16"/>
      <c r="H113" s="16"/>
      <c r="I113" s="16">
        <v>0</v>
      </c>
      <c r="J113" s="16">
        <v>0</v>
      </c>
      <c r="K113" s="16">
        <v>1</v>
      </c>
      <c r="L113" s="16">
        <v>0.5</v>
      </c>
      <c r="M113" s="16">
        <v>-0.33333333333333331</v>
      </c>
      <c r="N113" s="16">
        <v>-1</v>
      </c>
      <c r="O113" s="16"/>
      <c r="P113" s="16">
        <v>-0.5</v>
      </c>
    </row>
    <row r="114" spans="1:16" x14ac:dyDescent="0.25">
      <c r="A114" s="4" t="s">
        <v>109</v>
      </c>
      <c r="B114" s="16">
        <v>0.5</v>
      </c>
      <c r="C114" s="16">
        <v>-0.33333333333333331</v>
      </c>
      <c r="D114" s="16">
        <v>-1</v>
      </c>
      <c r="E114" s="16"/>
      <c r="F114" s="16"/>
      <c r="G114" s="16">
        <v>0</v>
      </c>
      <c r="H114" s="16">
        <v>0</v>
      </c>
      <c r="I114" s="16">
        <v>-1</v>
      </c>
      <c r="J114" s="16"/>
      <c r="K114" s="16"/>
      <c r="L114" s="16"/>
      <c r="M114" s="16"/>
      <c r="N114" s="16"/>
      <c r="O114" s="16"/>
      <c r="P114" s="16"/>
    </row>
    <row r="115" spans="1:16" x14ac:dyDescent="0.25">
      <c r="A115" s="4" t="s">
        <v>108</v>
      </c>
      <c r="B115" s="16">
        <v>-0.25</v>
      </c>
      <c r="C115" s="16">
        <v>-0.66666666666666663</v>
      </c>
      <c r="D115" s="16">
        <v>0</v>
      </c>
      <c r="E115" s="16">
        <v>0</v>
      </c>
      <c r="F115" s="16">
        <v>-1</v>
      </c>
      <c r="G115" s="16"/>
      <c r="H115" s="16"/>
      <c r="I115" s="16">
        <v>0</v>
      </c>
      <c r="J115" s="16">
        <v>1</v>
      </c>
      <c r="K115" s="16">
        <v>-0.5</v>
      </c>
      <c r="L115" s="16">
        <v>-1</v>
      </c>
      <c r="M115" s="16"/>
      <c r="N115" s="16"/>
      <c r="O115" s="16"/>
      <c r="P115" s="16"/>
    </row>
    <row r="116" spans="1:16" x14ac:dyDescent="0.25">
      <c r="A116" s="4" t="s">
        <v>110</v>
      </c>
      <c r="B116" s="16"/>
      <c r="C116" s="16">
        <v>0</v>
      </c>
      <c r="D116" s="16">
        <v>-0.5</v>
      </c>
      <c r="E116" s="16">
        <v>-1</v>
      </c>
      <c r="F116" s="16"/>
      <c r="G116" s="16"/>
      <c r="H116" s="16"/>
      <c r="I116" s="16"/>
      <c r="J116" s="16"/>
      <c r="K116" s="16"/>
      <c r="L116" s="16">
        <v>-1</v>
      </c>
      <c r="M116" s="16"/>
      <c r="N116" s="16">
        <v>1</v>
      </c>
      <c r="O116" s="16">
        <v>1.5</v>
      </c>
      <c r="P116" s="16">
        <v>0.2</v>
      </c>
    </row>
    <row r="117" spans="1:16" x14ac:dyDescent="0.25">
      <c r="A117" s="4" t="s">
        <v>111</v>
      </c>
      <c r="B117" s="16">
        <v>-1</v>
      </c>
      <c r="C117" s="16"/>
      <c r="D117" s="16">
        <v>-1</v>
      </c>
      <c r="E117" s="16"/>
      <c r="F117" s="16">
        <v>-1</v>
      </c>
      <c r="G117" s="16"/>
      <c r="H117" s="16">
        <v>-0.5</v>
      </c>
      <c r="I117" s="16">
        <v>0</v>
      </c>
      <c r="J117" s="16">
        <v>-1</v>
      </c>
      <c r="K117" s="16"/>
      <c r="L117" s="16">
        <v>-1</v>
      </c>
      <c r="M117" s="16"/>
      <c r="N117" s="16"/>
      <c r="O117" s="16"/>
      <c r="P117" s="16">
        <v>-0.5</v>
      </c>
    </row>
    <row r="118" spans="1:16" x14ac:dyDescent="0.25">
      <c r="A118" s="4" t="s">
        <v>112</v>
      </c>
      <c r="B118" s="16">
        <v>1</v>
      </c>
      <c r="C118" s="16">
        <v>-1</v>
      </c>
      <c r="D118" s="16"/>
      <c r="E118" s="16">
        <v>-0.66666666666666663</v>
      </c>
      <c r="F118" s="16">
        <v>0</v>
      </c>
      <c r="G118" s="16">
        <v>1</v>
      </c>
      <c r="H118" s="16">
        <v>0</v>
      </c>
      <c r="I118" s="16">
        <v>-0.5</v>
      </c>
      <c r="J118" s="16">
        <v>0</v>
      </c>
      <c r="K118" s="16">
        <v>1</v>
      </c>
      <c r="L118" s="16">
        <v>-1</v>
      </c>
      <c r="M118" s="16"/>
      <c r="N118" s="16">
        <v>3</v>
      </c>
      <c r="O118" s="16">
        <v>-0.75</v>
      </c>
      <c r="P118" s="16">
        <v>-1</v>
      </c>
    </row>
    <row r="119" spans="1:16" x14ac:dyDescent="0.25">
      <c r="A119" s="4" t="s">
        <v>113</v>
      </c>
      <c r="B119" s="16">
        <v>-1</v>
      </c>
      <c r="C119" s="16"/>
      <c r="D119" s="16"/>
      <c r="E119" s="16"/>
      <c r="F119" s="16"/>
      <c r="G119" s="16"/>
      <c r="H119" s="16"/>
      <c r="I119" s="16">
        <v>-1</v>
      </c>
      <c r="J119" s="16"/>
      <c r="K119" s="16">
        <v>1</v>
      </c>
      <c r="L119" s="16">
        <v>-0.5</v>
      </c>
      <c r="M119" s="16">
        <v>0</v>
      </c>
      <c r="N119" s="16">
        <v>0</v>
      </c>
      <c r="O119" s="16">
        <v>1</v>
      </c>
      <c r="P119" s="16">
        <v>-0.5</v>
      </c>
    </row>
    <row r="120" spans="1:16" x14ac:dyDescent="0.25">
      <c r="A120" s="4" t="s">
        <v>114</v>
      </c>
      <c r="B120" s="16"/>
      <c r="C120" s="16"/>
      <c r="D120" s="16"/>
      <c r="E120" s="16">
        <v>-1</v>
      </c>
      <c r="F120" s="16"/>
      <c r="G120" s="16"/>
      <c r="H120" s="16"/>
      <c r="I120" s="16">
        <v>0.5</v>
      </c>
      <c r="J120" s="16">
        <v>0</v>
      </c>
      <c r="K120" s="16">
        <v>1</v>
      </c>
      <c r="L120" s="16">
        <v>-1</v>
      </c>
      <c r="M120" s="16"/>
      <c r="N120" s="16">
        <v>-0.5</v>
      </c>
      <c r="O120" s="16">
        <v>-1</v>
      </c>
      <c r="P120" s="16"/>
    </row>
    <row r="121" spans="1:16" x14ac:dyDescent="0.25">
      <c r="A121" s="4" t="s">
        <v>115</v>
      </c>
      <c r="B121" s="16">
        <v>-0.33333333333333331</v>
      </c>
      <c r="C121" s="16">
        <v>-1</v>
      </c>
      <c r="D121" s="16"/>
      <c r="E121" s="16"/>
      <c r="F121" s="16">
        <v>-1</v>
      </c>
      <c r="G121" s="16"/>
      <c r="H121" s="16"/>
      <c r="I121" s="16">
        <v>-0.75</v>
      </c>
      <c r="J121" s="16">
        <v>0</v>
      </c>
      <c r="K121" s="16">
        <v>0</v>
      </c>
      <c r="L121" s="16">
        <v>0</v>
      </c>
      <c r="M121" s="16">
        <v>-1</v>
      </c>
      <c r="N121" s="16"/>
      <c r="O121" s="16">
        <v>-1</v>
      </c>
      <c r="P121" s="16"/>
    </row>
    <row r="122" spans="1:16" x14ac:dyDescent="0.25">
      <c r="A122" s="4" t="s">
        <v>117</v>
      </c>
      <c r="B122" s="16"/>
      <c r="C122" s="16"/>
      <c r="D122" s="16"/>
      <c r="E122" s="16"/>
      <c r="F122" s="16"/>
      <c r="G122" s="16"/>
      <c r="H122" s="16">
        <v>2</v>
      </c>
      <c r="I122" s="16">
        <v>-0.66666666666666663</v>
      </c>
      <c r="J122" s="16">
        <v>0</v>
      </c>
      <c r="K122" s="16">
        <v>-1</v>
      </c>
      <c r="L122" s="16"/>
      <c r="M122" s="16"/>
      <c r="N122" s="16">
        <v>0</v>
      </c>
      <c r="O122" s="16">
        <v>0</v>
      </c>
      <c r="P122" s="16">
        <v>0</v>
      </c>
    </row>
    <row r="123" spans="1:16" x14ac:dyDescent="0.25">
      <c r="A123" s="4" t="s">
        <v>116</v>
      </c>
      <c r="B123" s="16">
        <v>1</v>
      </c>
      <c r="C123" s="16">
        <v>-0.5</v>
      </c>
      <c r="D123" s="16">
        <v>1</v>
      </c>
      <c r="E123" s="16">
        <v>-0.5</v>
      </c>
      <c r="F123" s="16">
        <v>1</v>
      </c>
      <c r="G123" s="16">
        <v>-1</v>
      </c>
      <c r="H123" s="16"/>
      <c r="I123" s="16"/>
      <c r="J123" s="16">
        <v>0</v>
      </c>
      <c r="K123" s="16">
        <v>0</v>
      </c>
      <c r="L123" s="16">
        <v>0</v>
      </c>
      <c r="M123" s="16">
        <v>-1</v>
      </c>
      <c r="N123" s="16"/>
      <c r="O123" s="16">
        <v>0</v>
      </c>
      <c r="P123" s="16">
        <v>-0.5</v>
      </c>
    </row>
    <row r="124" spans="1:16" x14ac:dyDescent="0.25">
      <c r="A124" s="4" t="s">
        <v>118</v>
      </c>
      <c r="B124" s="16">
        <v>-0.33333333333333331</v>
      </c>
      <c r="C124" s="16">
        <v>-0.5</v>
      </c>
      <c r="D124" s="16">
        <v>0</v>
      </c>
      <c r="E124" s="16">
        <v>1</v>
      </c>
      <c r="F124" s="16">
        <v>-0.5</v>
      </c>
      <c r="G124" s="16">
        <v>1</v>
      </c>
      <c r="H124" s="16">
        <v>-1</v>
      </c>
      <c r="I124" s="16"/>
      <c r="J124" s="16"/>
      <c r="K124" s="16">
        <v>-1</v>
      </c>
      <c r="L124" s="16"/>
      <c r="M124" s="16"/>
      <c r="N124" s="16"/>
      <c r="O124" s="16"/>
      <c r="P124" s="16"/>
    </row>
    <row r="125" spans="1:16" x14ac:dyDescent="0.25">
      <c r="A125" s="4" t="s">
        <v>119</v>
      </c>
      <c r="B125" s="16">
        <v>-0.66666666666666663</v>
      </c>
      <c r="C125" s="16">
        <v>0</v>
      </c>
      <c r="D125" s="16">
        <v>-1</v>
      </c>
      <c r="E125" s="16"/>
      <c r="F125" s="16">
        <v>-1</v>
      </c>
      <c r="G125" s="16"/>
      <c r="H125" s="16"/>
      <c r="I125" s="16"/>
      <c r="J125" s="16"/>
      <c r="K125" s="16"/>
      <c r="L125" s="16">
        <v>-0.33333333333333331</v>
      </c>
      <c r="M125" s="16">
        <v>-1</v>
      </c>
      <c r="N125" s="16"/>
      <c r="O125" s="16">
        <v>2</v>
      </c>
      <c r="P125" s="16">
        <v>0.33333333333333331</v>
      </c>
    </row>
    <row r="126" spans="1:16" x14ac:dyDescent="0.25">
      <c r="A126" s="4" t="s">
        <v>120</v>
      </c>
      <c r="B126" s="16">
        <v>-1</v>
      </c>
      <c r="C126" s="16"/>
      <c r="D126" s="16">
        <v>-1</v>
      </c>
      <c r="E126" s="16"/>
      <c r="F126" s="16">
        <v>-1</v>
      </c>
      <c r="G126" s="16"/>
      <c r="H126" s="16">
        <v>-0.25</v>
      </c>
      <c r="I126" s="16">
        <v>-0.66666666666666663</v>
      </c>
      <c r="J126" s="16">
        <v>-1</v>
      </c>
      <c r="K126" s="16"/>
      <c r="L126" s="16">
        <v>0</v>
      </c>
      <c r="M126" s="16">
        <v>-1</v>
      </c>
      <c r="N126" s="16"/>
      <c r="O126" s="16">
        <v>-1</v>
      </c>
      <c r="P126" s="16"/>
    </row>
    <row r="127" spans="1:16" x14ac:dyDescent="0.25">
      <c r="A127" s="4" t="s">
        <v>121</v>
      </c>
      <c r="B127" s="16">
        <v>-0.5</v>
      </c>
      <c r="C127" s="16">
        <v>-1</v>
      </c>
      <c r="D127" s="16"/>
      <c r="E127" s="16"/>
      <c r="F127" s="16">
        <v>-1</v>
      </c>
      <c r="G127" s="16"/>
      <c r="H127" s="16"/>
      <c r="I127" s="16"/>
      <c r="J127" s="16">
        <v>0</v>
      </c>
      <c r="K127" s="16">
        <v>-0.5</v>
      </c>
      <c r="L127" s="16">
        <v>-1</v>
      </c>
      <c r="M127" s="16"/>
      <c r="N127" s="16">
        <v>1</v>
      </c>
      <c r="O127" s="16">
        <v>0.5</v>
      </c>
      <c r="P127" s="16">
        <v>-1</v>
      </c>
    </row>
    <row r="128" spans="1:16" x14ac:dyDescent="0.25">
      <c r="A128" s="4" t="s">
        <v>122</v>
      </c>
      <c r="B128" s="16">
        <v>-0.66666666666666663</v>
      </c>
      <c r="C128" s="16">
        <v>-1</v>
      </c>
      <c r="D128" s="16"/>
      <c r="E128" s="16">
        <v>-1</v>
      </c>
      <c r="F128" s="16"/>
      <c r="G128" s="16"/>
      <c r="H128" s="16"/>
      <c r="I128" s="16">
        <v>-1</v>
      </c>
      <c r="J128" s="16"/>
      <c r="K128" s="16"/>
      <c r="L128" s="16">
        <v>-1</v>
      </c>
      <c r="M128" s="16"/>
      <c r="N128" s="16"/>
      <c r="O128" s="16"/>
      <c r="P128" s="16">
        <v>0</v>
      </c>
    </row>
    <row r="129" spans="1:16" x14ac:dyDescent="0.25">
      <c r="A129" s="4" t="s">
        <v>124</v>
      </c>
      <c r="B129" s="16"/>
      <c r="C129" s="16"/>
      <c r="D129" s="16"/>
      <c r="E129" s="16"/>
      <c r="F129" s="16"/>
      <c r="G129" s="16">
        <v>0</v>
      </c>
      <c r="H129" s="16">
        <v>0</v>
      </c>
      <c r="I129" s="16">
        <v>3</v>
      </c>
      <c r="J129" s="16">
        <v>-1</v>
      </c>
      <c r="K129" s="16"/>
      <c r="L129" s="16"/>
      <c r="M129" s="16"/>
      <c r="N129" s="16">
        <v>-1</v>
      </c>
      <c r="O129" s="16"/>
      <c r="P129" s="16"/>
    </row>
    <row r="130" spans="1:16" x14ac:dyDescent="0.25">
      <c r="A130" s="4" t="s">
        <v>123</v>
      </c>
      <c r="B130" s="16"/>
      <c r="C130" s="16"/>
      <c r="D130" s="16">
        <v>-0.5</v>
      </c>
      <c r="E130" s="16">
        <v>0</v>
      </c>
      <c r="F130" s="16">
        <v>0</v>
      </c>
      <c r="G130" s="16">
        <v>0</v>
      </c>
      <c r="H130" s="16">
        <v>0</v>
      </c>
      <c r="I130" s="16">
        <v>-1</v>
      </c>
      <c r="J130" s="16"/>
      <c r="K130" s="16"/>
      <c r="L130" s="16">
        <v>-1</v>
      </c>
      <c r="M130" s="16"/>
      <c r="N130" s="16">
        <v>1</v>
      </c>
      <c r="O130" s="16">
        <v>0.5</v>
      </c>
      <c r="P130" s="16">
        <v>0</v>
      </c>
    </row>
    <row r="131" spans="1:16" x14ac:dyDescent="0.25">
      <c r="A131" s="4" t="s">
        <v>125</v>
      </c>
      <c r="B131" s="16">
        <v>0</v>
      </c>
      <c r="C131" s="16">
        <v>0</v>
      </c>
      <c r="D131" s="16">
        <v>0</v>
      </c>
      <c r="E131" s="16">
        <v>0</v>
      </c>
      <c r="F131" s="16">
        <v>-1</v>
      </c>
      <c r="G131" s="16"/>
      <c r="H131" s="16"/>
      <c r="I131" s="16">
        <v>2</v>
      </c>
      <c r="J131" s="16">
        <v>-0.33333333333333331</v>
      </c>
      <c r="K131" s="16">
        <v>0.5</v>
      </c>
      <c r="L131" s="16">
        <v>-0.33333333333333331</v>
      </c>
      <c r="M131" s="16">
        <v>-0.5</v>
      </c>
      <c r="N131" s="16">
        <v>-1</v>
      </c>
      <c r="O131" s="16"/>
      <c r="P131" s="16"/>
    </row>
    <row r="132" spans="1:16" x14ac:dyDescent="0.25">
      <c r="A132" s="4" t="s">
        <v>128</v>
      </c>
      <c r="B132" s="16">
        <v>0</v>
      </c>
      <c r="C132" s="16">
        <v>-1</v>
      </c>
      <c r="D132" s="16"/>
      <c r="E132" s="16"/>
      <c r="F132" s="16"/>
      <c r="G132" s="16"/>
      <c r="H132" s="16">
        <v>-1</v>
      </c>
      <c r="I132" s="16"/>
      <c r="J132" s="16">
        <v>-1</v>
      </c>
      <c r="K132" s="16"/>
      <c r="L132" s="16">
        <v>-1</v>
      </c>
      <c r="M132" s="16"/>
      <c r="N132" s="16">
        <v>-1</v>
      </c>
      <c r="O132" s="16"/>
      <c r="P132" s="16"/>
    </row>
    <row r="133" spans="1:16" x14ac:dyDescent="0.25">
      <c r="A133" s="4" t="s">
        <v>126</v>
      </c>
      <c r="B133" s="16">
        <v>0.33333333333333331</v>
      </c>
      <c r="C133" s="16">
        <v>-0.75</v>
      </c>
      <c r="D133" s="16">
        <v>-1</v>
      </c>
      <c r="E133" s="16"/>
      <c r="F133" s="16"/>
      <c r="G133" s="16"/>
      <c r="H133" s="16"/>
      <c r="I133" s="16"/>
      <c r="J133" s="16">
        <v>-1</v>
      </c>
      <c r="K133" s="16"/>
      <c r="L133" s="16"/>
      <c r="M133" s="16"/>
      <c r="N133" s="16"/>
      <c r="O133" s="16">
        <v>0</v>
      </c>
      <c r="P133" s="16">
        <v>-1</v>
      </c>
    </row>
    <row r="134" spans="1:16" x14ac:dyDescent="0.25">
      <c r="A134" s="4" t="s">
        <v>127</v>
      </c>
      <c r="B134" s="16"/>
      <c r="C134" s="16"/>
      <c r="D134" s="16"/>
      <c r="E134" s="16"/>
      <c r="F134" s="16"/>
      <c r="G134" s="16"/>
      <c r="H134" s="16"/>
      <c r="I134" s="16"/>
      <c r="J134" s="16">
        <v>0</v>
      </c>
      <c r="K134" s="16">
        <v>0</v>
      </c>
      <c r="L134" s="16">
        <v>0</v>
      </c>
      <c r="M134" s="16">
        <v>-1</v>
      </c>
      <c r="N134" s="16"/>
      <c r="O134" s="16"/>
      <c r="P134" s="16">
        <v>0.5</v>
      </c>
    </row>
    <row r="135" spans="1:16" x14ac:dyDescent="0.25">
      <c r="A135" s="4" t="s">
        <v>129</v>
      </c>
      <c r="B135" s="16">
        <v>0</v>
      </c>
      <c r="C135" s="16">
        <v>0</v>
      </c>
      <c r="D135" s="16">
        <v>0</v>
      </c>
      <c r="E135" s="16">
        <v>0</v>
      </c>
      <c r="F135" s="16">
        <v>-1</v>
      </c>
      <c r="G135" s="16"/>
      <c r="H135" s="16"/>
      <c r="I135" s="16">
        <v>-0.5</v>
      </c>
      <c r="J135" s="16">
        <v>1</v>
      </c>
      <c r="K135" s="16">
        <v>-1</v>
      </c>
      <c r="L135" s="16"/>
      <c r="M135" s="16"/>
      <c r="N135" s="16">
        <v>0</v>
      </c>
      <c r="O135" s="16">
        <v>0</v>
      </c>
      <c r="P135" s="16">
        <v>1</v>
      </c>
    </row>
    <row r="136" spans="1:16" x14ac:dyDescent="0.25">
      <c r="A136" s="4" t="s">
        <v>132</v>
      </c>
      <c r="B136" s="16">
        <v>-1</v>
      </c>
      <c r="C136" s="16"/>
      <c r="D136" s="16">
        <v>-1</v>
      </c>
      <c r="E136" s="16"/>
      <c r="F136" s="16"/>
      <c r="G136" s="16"/>
      <c r="H136" s="16"/>
      <c r="I136" s="16"/>
      <c r="J136" s="16"/>
      <c r="K136" s="16"/>
      <c r="L136" s="16"/>
      <c r="M136" s="16">
        <v>-1</v>
      </c>
      <c r="N136" s="16"/>
      <c r="O136" s="16"/>
      <c r="P136" s="16"/>
    </row>
    <row r="137" spans="1:16" x14ac:dyDescent="0.25">
      <c r="A137" s="4" t="s">
        <v>131</v>
      </c>
      <c r="B137" s="16"/>
      <c r="C137" s="16"/>
      <c r="D137" s="16">
        <v>-1</v>
      </c>
      <c r="E137" s="16"/>
      <c r="F137" s="16"/>
      <c r="G137" s="16">
        <v>-1</v>
      </c>
      <c r="H137" s="16"/>
      <c r="I137" s="16">
        <v>0</v>
      </c>
      <c r="J137" s="16">
        <v>0</v>
      </c>
      <c r="K137" s="16">
        <v>-1</v>
      </c>
      <c r="L137" s="16"/>
      <c r="M137" s="16">
        <v>-0.5</v>
      </c>
      <c r="N137" s="16">
        <v>0</v>
      </c>
      <c r="O137" s="16">
        <v>0</v>
      </c>
      <c r="P137" s="16">
        <v>-1</v>
      </c>
    </row>
    <row r="138" spans="1:16" x14ac:dyDescent="0.25">
      <c r="A138" s="4" t="s">
        <v>130</v>
      </c>
      <c r="B138" s="16">
        <v>-1</v>
      </c>
      <c r="C138" s="16"/>
      <c r="D138" s="16"/>
      <c r="E138" s="16">
        <v>0</v>
      </c>
      <c r="F138" s="16">
        <v>-1</v>
      </c>
      <c r="G138" s="16"/>
      <c r="H138" s="16"/>
      <c r="I138" s="16">
        <v>-1</v>
      </c>
      <c r="J138" s="16"/>
      <c r="K138" s="16"/>
      <c r="L138" s="16"/>
      <c r="M138" s="16">
        <v>-0.5</v>
      </c>
      <c r="N138" s="16">
        <v>1</v>
      </c>
      <c r="O138" s="16">
        <v>0</v>
      </c>
      <c r="P138" s="16">
        <v>-1</v>
      </c>
    </row>
    <row r="139" spans="1:16" x14ac:dyDescent="0.25">
      <c r="A139" s="4" t="s">
        <v>133</v>
      </c>
      <c r="B139" s="16"/>
      <c r="C139" s="16">
        <v>0</v>
      </c>
      <c r="D139" s="16">
        <v>-1</v>
      </c>
      <c r="E139" s="16"/>
      <c r="F139" s="16"/>
      <c r="G139" s="16"/>
      <c r="H139" s="16"/>
      <c r="I139" s="16"/>
      <c r="J139" s="16">
        <v>1</v>
      </c>
      <c r="K139" s="16">
        <v>-1</v>
      </c>
      <c r="L139" s="16"/>
      <c r="M139" s="16"/>
      <c r="N139" s="16">
        <v>0</v>
      </c>
      <c r="O139" s="16">
        <v>-1</v>
      </c>
      <c r="P139" s="16"/>
    </row>
    <row r="140" spans="1:16" x14ac:dyDescent="0.25">
      <c r="A140" s="4" t="s">
        <v>134</v>
      </c>
      <c r="B140" s="16"/>
      <c r="C140" s="16"/>
      <c r="D140" s="16"/>
      <c r="E140" s="16"/>
      <c r="F140" s="16">
        <v>-0.5</v>
      </c>
      <c r="G140" s="16">
        <v>0</v>
      </c>
      <c r="H140" s="16">
        <v>2</v>
      </c>
      <c r="I140" s="16">
        <v>-0.66666666666666663</v>
      </c>
      <c r="J140" s="16">
        <v>1</v>
      </c>
      <c r="K140" s="16">
        <v>0</v>
      </c>
      <c r="L140" s="16">
        <v>-0.5</v>
      </c>
      <c r="M140" s="16">
        <v>-1</v>
      </c>
      <c r="N140" s="16"/>
      <c r="O140" s="16"/>
      <c r="P140" s="16"/>
    </row>
    <row r="141" spans="1:16" x14ac:dyDescent="0.25">
      <c r="A141" s="4" t="s">
        <v>137</v>
      </c>
      <c r="B141" s="16"/>
      <c r="C141" s="16">
        <v>-1</v>
      </c>
      <c r="D141" s="16"/>
      <c r="E141" s="16">
        <v>-1</v>
      </c>
      <c r="F141" s="16"/>
      <c r="G141" s="16"/>
      <c r="H141" s="16">
        <v>-1</v>
      </c>
      <c r="I141" s="16"/>
      <c r="J141" s="16"/>
      <c r="K141" s="16">
        <v>1</v>
      </c>
      <c r="L141" s="16">
        <v>0</v>
      </c>
      <c r="M141" s="16">
        <v>-0.5</v>
      </c>
      <c r="N141" s="16">
        <v>0</v>
      </c>
      <c r="O141" s="16">
        <v>-1</v>
      </c>
      <c r="P141" s="16"/>
    </row>
    <row r="142" spans="1:16" x14ac:dyDescent="0.25">
      <c r="A142" s="4" t="s">
        <v>135</v>
      </c>
      <c r="B142" s="16"/>
      <c r="C142" s="16">
        <v>0</v>
      </c>
      <c r="D142" s="16">
        <v>0</v>
      </c>
      <c r="E142" s="16">
        <v>0</v>
      </c>
      <c r="F142" s="16">
        <v>1</v>
      </c>
      <c r="G142" s="16">
        <v>-0.5</v>
      </c>
      <c r="H142" s="16">
        <v>0</v>
      </c>
      <c r="I142" s="16">
        <v>0</v>
      </c>
      <c r="J142" s="16">
        <v>0</v>
      </c>
      <c r="K142" s="16">
        <v>-1</v>
      </c>
      <c r="L142" s="16"/>
      <c r="M142" s="16">
        <v>0</v>
      </c>
      <c r="N142" s="16">
        <v>-1</v>
      </c>
      <c r="O142" s="16"/>
      <c r="P142" s="16"/>
    </row>
    <row r="143" spans="1:16" x14ac:dyDescent="0.25">
      <c r="A143" s="4" t="s">
        <v>136</v>
      </c>
      <c r="B143" s="16">
        <v>0</v>
      </c>
      <c r="C143" s="16">
        <v>-1</v>
      </c>
      <c r="D143" s="16"/>
      <c r="E143" s="16"/>
      <c r="F143" s="16"/>
      <c r="G143" s="16"/>
      <c r="H143" s="16"/>
      <c r="I143" s="16">
        <v>-0.5</v>
      </c>
      <c r="J143" s="16">
        <v>-1</v>
      </c>
      <c r="K143" s="16"/>
      <c r="L143" s="16"/>
      <c r="M143" s="16">
        <v>-1</v>
      </c>
      <c r="N143" s="16"/>
      <c r="O143" s="16">
        <v>-1</v>
      </c>
      <c r="P143" s="16"/>
    </row>
    <row r="144" spans="1:16" x14ac:dyDescent="0.25">
      <c r="A144" s="4" t="s">
        <v>138</v>
      </c>
      <c r="B144" s="16">
        <v>0</v>
      </c>
      <c r="C144" s="16">
        <v>-0.5</v>
      </c>
      <c r="D144" s="16">
        <v>-1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25">
      <c r="A145" s="4" t="s">
        <v>141</v>
      </c>
      <c r="B145" s="16">
        <v>-0.5</v>
      </c>
      <c r="C145" s="16">
        <v>0</v>
      </c>
      <c r="D145" s="16">
        <v>1</v>
      </c>
      <c r="E145" s="16">
        <v>-0.5</v>
      </c>
      <c r="F145" s="16">
        <v>-1</v>
      </c>
      <c r="G145" s="16"/>
      <c r="H145" s="16">
        <v>-1</v>
      </c>
      <c r="I145" s="16"/>
      <c r="J145" s="16">
        <v>-1</v>
      </c>
      <c r="K145" s="16"/>
      <c r="L145" s="16">
        <v>-1</v>
      </c>
      <c r="M145" s="16"/>
      <c r="N145" s="16"/>
      <c r="O145" s="16"/>
      <c r="P145" s="16">
        <v>-1</v>
      </c>
    </row>
    <row r="146" spans="1:16" x14ac:dyDescent="0.25">
      <c r="A146" s="4" t="s">
        <v>140</v>
      </c>
      <c r="B146" s="16">
        <v>-0.33333333333333331</v>
      </c>
      <c r="C146" s="16">
        <v>-1</v>
      </c>
      <c r="D146" s="16"/>
      <c r="E146" s="16"/>
      <c r="F146" s="16"/>
      <c r="G146" s="16"/>
      <c r="H146" s="16">
        <v>-1</v>
      </c>
      <c r="I146" s="16"/>
      <c r="J146" s="16">
        <v>-1</v>
      </c>
      <c r="K146" s="16"/>
      <c r="L146" s="16"/>
      <c r="M146" s="16">
        <v>0</v>
      </c>
      <c r="N146" s="16">
        <v>-1</v>
      </c>
      <c r="O146" s="16"/>
      <c r="P146" s="16"/>
    </row>
    <row r="147" spans="1:16" x14ac:dyDescent="0.25">
      <c r="A147" s="4" t="s">
        <v>142</v>
      </c>
      <c r="B147" s="16">
        <v>1</v>
      </c>
      <c r="C147" s="16">
        <v>-0.5</v>
      </c>
      <c r="D147" s="16">
        <v>-1</v>
      </c>
      <c r="E147" s="16"/>
      <c r="F147" s="16">
        <v>-1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>
        <v>-1</v>
      </c>
    </row>
    <row r="148" spans="1:16" x14ac:dyDescent="0.25">
      <c r="A148" s="4" t="s">
        <v>139</v>
      </c>
      <c r="B148" s="16"/>
      <c r="C148" s="16"/>
      <c r="D148" s="16"/>
      <c r="E148" s="16"/>
      <c r="F148" s="16">
        <v>0</v>
      </c>
      <c r="G148" s="16">
        <v>0</v>
      </c>
      <c r="H148" s="16">
        <v>1</v>
      </c>
      <c r="I148" s="16">
        <v>-0.5</v>
      </c>
      <c r="J148" s="16">
        <v>-1</v>
      </c>
      <c r="K148" s="16"/>
      <c r="L148" s="16">
        <v>-0.5</v>
      </c>
      <c r="M148" s="16">
        <v>0</v>
      </c>
      <c r="N148" s="16">
        <v>0</v>
      </c>
      <c r="O148" s="16">
        <v>0</v>
      </c>
      <c r="P148" s="16">
        <v>-1</v>
      </c>
    </row>
    <row r="149" spans="1:16" x14ac:dyDescent="0.25">
      <c r="A149" s="4" t="s">
        <v>148</v>
      </c>
      <c r="B149" s="16"/>
      <c r="C149" s="16"/>
      <c r="D149" s="16"/>
      <c r="E149" s="16">
        <v>0</v>
      </c>
      <c r="F149" s="16">
        <v>-1</v>
      </c>
      <c r="G149" s="16"/>
      <c r="H149" s="16"/>
      <c r="I149" s="16">
        <v>1</v>
      </c>
      <c r="J149" s="16">
        <v>-1</v>
      </c>
      <c r="K149" s="16"/>
      <c r="L149" s="16"/>
      <c r="M149" s="16"/>
      <c r="N149" s="16"/>
      <c r="O149" s="16"/>
      <c r="P149" s="16">
        <v>-1</v>
      </c>
    </row>
    <row r="150" spans="1:16" x14ac:dyDescent="0.25">
      <c r="A150" s="4" t="s">
        <v>143</v>
      </c>
      <c r="B150" s="16">
        <v>-0.5</v>
      </c>
      <c r="C150" s="16">
        <v>0</v>
      </c>
      <c r="D150" s="16">
        <v>-1</v>
      </c>
      <c r="E150" s="16"/>
      <c r="F150" s="16">
        <v>-0.5</v>
      </c>
      <c r="G150" s="16">
        <v>-1</v>
      </c>
      <c r="H150" s="16"/>
      <c r="I150" s="16"/>
      <c r="J150" s="16"/>
      <c r="K150" s="16"/>
      <c r="L150" s="16"/>
      <c r="M150" s="16"/>
      <c r="N150" s="16">
        <v>-1</v>
      </c>
      <c r="O150" s="16"/>
      <c r="P150" s="16">
        <v>0</v>
      </c>
    </row>
    <row r="151" spans="1:16" x14ac:dyDescent="0.25">
      <c r="A151" s="4" t="s">
        <v>145</v>
      </c>
      <c r="B151" s="16"/>
      <c r="C151" s="16"/>
      <c r="D151" s="16">
        <v>-0.5</v>
      </c>
      <c r="E151" s="16">
        <v>1</v>
      </c>
      <c r="F151" s="16">
        <v>-1</v>
      </c>
      <c r="G151" s="16"/>
      <c r="H151" s="16">
        <v>0</v>
      </c>
      <c r="I151" s="16">
        <v>-1</v>
      </c>
      <c r="J151" s="16"/>
      <c r="K151" s="16"/>
      <c r="L151" s="16"/>
      <c r="M151" s="16"/>
      <c r="N151" s="16"/>
      <c r="O151" s="16"/>
      <c r="P151" s="16"/>
    </row>
    <row r="152" spans="1:16" x14ac:dyDescent="0.25">
      <c r="A152" s="4" t="s">
        <v>147</v>
      </c>
      <c r="B152" s="16">
        <v>-1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>
        <v>0</v>
      </c>
    </row>
    <row r="153" spans="1:16" x14ac:dyDescent="0.25">
      <c r="A153" s="4" t="s">
        <v>144</v>
      </c>
      <c r="B153" s="16">
        <v>-1</v>
      </c>
      <c r="C153" s="16"/>
      <c r="D153" s="16"/>
      <c r="E153" s="16"/>
      <c r="F153" s="16">
        <v>-1</v>
      </c>
      <c r="G153" s="16"/>
      <c r="H153" s="16">
        <v>0</v>
      </c>
      <c r="I153" s="16">
        <v>-1</v>
      </c>
      <c r="J153" s="16"/>
      <c r="K153" s="16"/>
      <c r="L153" s="16"/>
      <c r="M153" s="16"/>
      <c r="N153" s="16"/>
      <c r="O153" s="16"/>
      <c r="P153" s="16"/>
    </row>
    <row r="154" spans="1:16" x14ac:dyDescent="0.25">
      <c r="A154" s="4" t="s">
        <v>149</v>
      </c>
      <c r="B154" s="16"/>
      <c r="C154" s="16"/>
      <c r="D154" s="16"/>
      <c r="E154" s="16"/>
      <c r="F154" s="16"/>
      <c r="G154" s="16">
        <v>-0.33333333333333331</v>
      </c>
      <c r="H154" s="16">
        <v>0</v>
      </c>
      <c r="I154" s="16">
        <v>0</v>
      </c>
      <c r="J154" s="16">
        <v>-1</v>
      </c>
      <c r="K154" s="16"/>
      <c r="L154" s="16"/>
      <c r="M154" s="16"/>
      <c r="N154" s="16"/>
      <c r="O154" s="16"/>
      <c r="P154" s="16"/>
    </row>
    <row r="155" spans="1:16" x14ac:dyDescent="0.25">
      <c r="A155" s="4" t="s">
        <v>146</v>
      </c>
      <c r="B155" s="16">
        <v>0</v>
      </c>
      <c r="C155" s="16">
        <v>-1</v>
      </c>
      <c r="D155" s="16"/>
      <c r="E155" s="16"/>
      <c r="F155" s="16"/>
      <c r="G155" s="16">
        <v>-0.5</v>
      </c>
      <c r="H155" s="16">
        <v>-1</v>
      </c>
      <c r="I155" s="16"/>
      <c r="J155" s="16">
        <v>0</v>
      </c>
      <c r="K155" s="16">
        <v>-1</v>
      </c>
      <c r="L155" s="16"/>
      <c r="M155" s="16"/>
      <c r="N155" s="16">
        <v>0</v>
      </c>
      <c r="O155" s="16">
        <v>-1</v>
      </c>
      <c r="P155" s="16"/>
    </row>
    <row r="156" spans="1:16" x14ac:dyDescent="0.25">
      <c r="A156" s="4" t="s">
        <v>158</v>
      </c>
      <c r="B156" s="16"/>
      <c r="C156" s="16"/>
      <c r="D156" s="16"/>
      <c r="E156" s="16"/>
      <c r="F156" s="16"/>
      <c r="G156" s="16">
        <v>-1</v>
      </c>
      <c r="H156" s="16"/>
      <c r="I156" s="16"/>
      <c r="J156" s="16"/>
      <c r="K156" s="16">
        <v>-1</v>
      </c>
      <c r="L156" s="16"/>
      <c r="M156" s="16"/>
      <c r="N156" s="16"/>
      <c r="O156" s="16"/>
      <c r="P156" s="16">
        <v>0</v>
      </c>
    </row>
    <row r="157" spans="1:16" x14ac:dyDescent="0.25">
      <c r="A157" s="4" t="s">
        <v>150</v>
      </c>
      <c r="B157" s="16"/>
      <c r="C157" s="16">
        <v>-0.5</v>
      </c>
      <c r="D157" s="16">
        <v>0</v>
      </c>
      <c r="E157" s="16">
        <v>0</v>
      </c>
      <c r="F157" s="16">
        <v>1</v>
      </c>
      <c r="G157" s="16">
        <v>-1</v>
      </c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x14ac:dyDescent="0.25">
      <c r="A158" s="4" t="s">
        <v>154</v>
      </c>
      <c r="B158" s="16">
        <v>0</v>
      </c>
      <c r="C158" s="16">
        <v>-1</v>
      </c>
      <c r="D158" s="16"/>
      <c r="E158" s="16"/>
      <c r="F158" s="16"/>
      <c r="G158" s="16">
        <v>-1</v>
      </c>
      <c r="H158" s="16"/>
      <c r="I158" s="16">
        <v>-1</v>
      </c>
      <c r="J158" s="16"/>
      <c r="K158" s="16"/>
      <c r="L158" s="16">
        <v>0</v>
      </c>
      <c r="M158" s="16">
        <v>0</v>
      </c>
      <c r="N158" s="16">
        <v>-1</v>
      </c>
      <c r="O158" s="16"/>
      <c r="P158" s="16"/>
    </row>
    <row r="159" spans="1:16" x14ac:dyDescent="0.25">
      <c r="A159" s="4" t="s">
        <v>155</v>
      </c>
      <c r="B159" s="16">
        <v>-1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>
        <v>0</v>
      </c>
      <c r="M159" s="16">
        <v>-1</v>
      </c>
      <c r="N159" s="16"/>
      <c r="O159" s="16"/>
      <c r="P159" s="16">
        <v>-1</v>
      </c>
    </row>
    <row r="160" spans="1:16" x14ac:dyDescent="0.25">
      <c r="A160" s="4" t="s">
        <v>152</v>
      </c>
      <c r="B160" s="16"/>
      <c r="C160" s="16">
        <v>-1</v>
      </c>
      <c r="D160" s="16"/>
      <c r="E160" s="16"/>
      <c r="F160" s="16">
        <v>-0.5</v>
      </c>
      <c r="G160" s="16">
        <v>-1</v>
      </c>
      <c r="H160" s="16"/>
      <c r="I160" s="16">
        <v>0</v>
      </c>
      <c r="J160" s="16">
        <v>0</v>
      </c>
      <c r="K160" s="16">
        <v>-1</v>
      </c>
      <c r="L160" s="16"/>
      <c r="M160" s="16"/>
      <c r="N160" s="16"/>
      <c r="O160" s="16"/>
      <c r="P160" s="16"/>
    </row>
    <row r="161" spans="1:16" x14ac:dyDescent="0.25">
      <c r="A161" s="4" t="s">
        <v>157</v>
      </c>
      <c r="B161" s="16"/>
      <c r="C161" s="16"/>
      <c r="D161" s="16"/>
      <c r="E161" s="16">
        <v>0</v>
      </c>
      <c r="F161" s="16">
        <v>-1</v>
      </c>
      <c r="G161" s="16"/>
      <c r="H161" s="16"/>
      <c r="I161" s="16">
        <v>2</v>
      </c>
      <c r="J161" s="16">
        <v>-0.33333333333333331</v>
      </c>
      <c r="K161" s="16">
        <v>-1</v>
      </c>
      <c r="L161" s="16"/>
      <c r="M161" s="16"/>
      <c r="N161" s="16">
        <v>0</v>
      </c>
      <c r="O161" s="16">
        <v>-1</v>
      </c>
      <c r="P161" s="16"/>
    </row>
    <row r="162" spans="1:16" x14ac:dyDescent="0.25">
      <c r="A162" s="4" t="s">
        <v>151</v>
      </c>
      <c r="B162" s="16"/>
      <c r="C162" s="16">
        <v>-1</v>
      </c>
      <c r="D162" s="16"/>
      <c r="E162" s="16"/>
      <c r="F162" s="16"/>
      <c r="G162" s="16"/>
      <c r="H162" s="16"/>
      <c r="I162" s="16"/>
      <c r="J162" s="16">
        <v>-1</v>
      </c>
      <c r="K162" s="16"/>
      <c r="L162" s="16">
        <v>-1</v>
      </c>
      <c r="M162" s="16"/>
      <c r="N162" s="16"/>
      <c r="O162" s="16"/>
      <c r="P162" s="16">
        <v>-1</v>
      </c>
    </row>
    <row r="163" spans="1:16" x14ac:dyDescent="0.25">
      <c r="A163" s="4" t="s">
        <v>153</v>
      </c>
      <c r="B163" s="16">
        <v>-0.5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-1</v>
      </c>
      <c r="K163" s="16"/>
      <c r="L163" s="16"/>
      <c r="M163" s="16"/>
      <c r="N163" s="16"/>
      <c r="O163" s="16"/>
      <c r="P163" s="16"/>
    </row>
    <row r="164" spans="1:16" x14ac:dyDescent="0.25">
      <c r="A164" s="4" t="s">
        <v>156</v>
      </c>
      <c r="B164" s="16">
        <v>0</v>
      </c>
      <c r="C164" s="16">
        <v>-1</v>
      </c>
      <c r="D164" s="16"/>
      <c r="E164" s="16"/>
      <c r="F164" s="16"/>
      <c r="G164" s="16"/>
      <c r="H164" s="16"/>
      <c r="I164" s="16"/>
      <c r="J164" s="16">
        <v>0</v>
      </c>
      <c r="K164" s="16">
        <v>0</v>
      </c>
      <c r="L164" s="16">
        <v>-1</v>
      </c>
      <c r="M164" s="16"/>
      <c r="N164" s="16">
        <v>-1</v>
      </c>
      <c r="O164" s="16"/>
      <c r="P164" s="16"/>
    </row>
    <row r="165" spans="1:16" x14ac:dyDescent="0.25">
      <c r="A165" s="4" t="s">
        <v>159</v>
      </c>
      <c r="B165" s="16"/>
      <c r="C165" s="16"/>
      <c r="D165" s="16"/>
      <c r="E165" s="16"/>
      <c r="F165" s="16"/>
      <c r="G165" s="16"/>
      <c r="H165" s="16">
        <v>-1</v>
      </c>
      <c r="I165" s="16"/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1:16" x14ac:dyDescent="0.25">
      <c r="A166" s="4" t="s">
        <v>163</v>
      </c>
      <c r="B166" s="16"/>
      <c r="C166" s="16"/>
      <c r="D166" s="16"/>
      <c r="E166" s="16"/>
      <c r="F166" s="16"/>
      <c r="G166" s="16"/>
      <c r="H166" s="16">
        <v>-1</v>
      </c>
      <c r="I166" s="16"/>
      <c r="J166" s="16">
        <v>-1</v>
      </c>
      <c r="K166" s="16"/>
      <c r="L166" s="16">
        <v>-0.66666666666666663</v>
      </c>
      <c r="M166" s="16">
        <v>1</v>
      </c>
      <c r="N166" s="16">
        <v>-1</v>
      </c>
      <c r="O166" s="16"/>
      <c r="P166" s="16"/>
    </row>
    <row r="167" spans="1:16" x14ac:dyDescent="0.25">
      <c r="A167" s="4" t="s">
        <v>160</v>
      </c>
      <c r="B167" s="16">
        <v>1</v>
      </c>
      <c r="C167" s="16">
        <v>-1</v>
      </c>
      <c r="D167" s="16"/>
      <c r="E167" s="16"/>
      <c r="F167" s="16"/>
      <c r="G167" s="16">
        <v>-1</v>
      </c>
      <c r="H167" s="16"/>
      <c r="I167" s="16"/>
      <c r="J167" s="16"/>
      <c r="K167" s="16">
        <v>0</v>
      </c>
      <c r="L167" s="16">
        <v>-1</v>
      </c>
      <c r="M167" s="16"/>
      <c r="N167" s="16"/>
      <c r="O167" s="16"/>
      <c r="P167" s="16">
        <v>-1</v>
      </c>
    </row>
    <row r="168" spans="1:16" x14ac:dyDescent="0.25">
      <c r="A168" s="4" t="s">
        <v>161</v>
      </c>
      <c r="B168" s="16">
        <v>0</v>
      </c>
      <c r="C168" s="16">
        <v>0</v>
      </c>
      <c r="D168" s="16">
        <v>-1</v>
      </c>
      <c r="E168" s="16"/>
      <c r="F168" s="16"/>
      <c r="G168" s="16"/>
      <c r="H168" s="16"/>
      <c r="I168" s="16"/>
      <c r="J168" s="16"/>
      <c r="K168" s="16"/>
      <c r="L168" s="16"/>
      <c r="M168" s="16">
        <v>-1</v>
      </c>
      <c r="N168" s="16"/>
      <c r="O168" s="16"/>
      <c r="P168" s="16">
        <v>-0.33333333333333331</v>
      </c>
    </row>
    <row r="169" spans="1:16" x14ac:dyDescent="0.25">
      <c r="A169" s="4" t="s">
        <v>162</v>
      </c>
      <c r="B169" s="16"/>
      <c r="C169" s="16">
        <v>-1</v>
      </c>
      <c r="D169" s="16"/>
      <c r="E169" s="16"/>
      <c r="F169" s="16"/>
      <c r="G169" s="16">
        <v>-1</v>
      </c>
      <c r="H169" s="16"/>
      <c r="I169" s="16">
        <v>-1</v>
      </c>
      <c r="J169" s="16"/>
      <c r="K169" s="16"/>
      <c r="L169" s="16">
        <v>-1</v>
      </c>
      <c r="M169" s="16"/>
      <c r="N169" s="16">
        <v>-1</v>
      </c>
      <c r="O169" s="16"/>
      <c r="P169" s="16">
        <v>0</v>
      </c>
    </row>
    <row r="170" spans="1:16" x14ac:dyDescent="0.25">
      <c r="A170" s="4" t="s">
        <v>171</v>
      </c>
      <c r="B170" s="16"/>
      <c r="C170" s="16"/>
      <c r="D170" s="16">
        <v>-1</v>
      </c>
      <c r="E170" s="16"/>
      <c r="F170" s="16">
        <v>1</v>
      </c>
      <c r="G170" s="16">
        <v>-1</v>
      </c>
      <c r="H170" s="16"/>
      <c r="I170" s="16">
        <v>0</v>
      </c>
      <c r="J170" s="16">
        <v>0</v>
      </c>
      <c r="K170" s="16">
        <v>-1</v>
      </c>
      <c r="L170" s="16"/>
      <c r="M170" s="16">
        <v>-1</v>
      </c>
      <c r="N170" s="16"/>
      <c r="O170" s="16"/>
      <c r="P170" s="16"/>
    </row>
    <row r="171" spans="1:16" x14ac:dyDescent="0.25">
      <c r="A171" s="4" t="s">
        <v>164</v>
      </c>
      <c r="B171" s="16"/>
      <c r="C171" s="16"/>
      <c r="D171" s="16"/>
      <c r="E171" s="16"/>
      <c r="F171" s="16"/>
      <c r="G171" s="16"/>
      <c r="H171" s="16"/>
      <c r="I171" s="16">
        <v>-1</v>
      </c>
      <c r="J171" s="16"/>
      <c r="K171" s="16">
        <v>-1</v>
      </c>
      <c r="L171" s="16"/>
      <c r="M171" s="16">
        <v>-1</v>
      </c>
      <c r="N171" s="16"/>
      <c r="O171" s="16">
        <v>0</v>
      </c>
      <c r="P171" s="16">
        <v>-1</v>
      </c>
    </row>
    <row r="172" spans="1:16" x14ac:dyDescent="0.25">
      <c r="A172" s="4" t="s">
        <v>169</v>
      </c>
      <c r="B172" s="16">
        <v>-1</v>
      </c>
      <c r="C172" s="16"/>
      <c r="D172" s="16"/>
      <c r="E172" s="16"/>
      <c r="F172" s="16"/>
      <c r="G172" s="16">
        <v>1</v>
      </c>
      <c r="H172" s="16">
        <v>-0.5</v>
      </c>
      <c r="I172" s="16">
        <v>-1</v>
      </c>
      <c r="J172" s="16"/>
      <c r="K172" s="16"/>
      <c r="L172" s="16"/>
      <c r="M172" s="16"/>
      <c r="N172" s="16"/>
      <c r="O172" s="16"/>
      <c r="P172" s="16"/>
    </row>
    <row r="173" spans="1:16" x14ac:dyDescent="0.25">
      <c r="A173" s="4" t="s">
        <v>167</v>
      </c>
      <c r="B173" s="16">
        <v>-1</v>
      </c>
      <c r="C173" s="16"/>
      <c r="D173" s="16"/>
      <c r="E173" s="16"/>
      <c r="F173" s="16"/>
      <c r="G173" s="16"/>
      <c r="H173" s="16"/>
      <c r="I173" s="16">
        <v>0</v>
      </c>
      <c r="J173" s="16">
        <v>0</v>
      </c>
      <c r="K173" s="16">
        <v>0</v>
      </c>
      <c r="L173" s="16">
        <v>0</v>
      </c>
      <c r="M173" s="16">
        <v>-1</v>
      </c>
      <c r="N173" s="16"/>
      <c r="O173" s="16"/>
      <c r="P173" s="16"/>
    </row>
    <row r="174" spans="1:16" x14ac:dyDescent="0.25">
      <c r="A174" s="4" t="s">
        <v>166</v>
      </c>
      <c r="B174" s="16">
        <v>-0.33333333333333331</v>
      </c>
      <c r="C174" s="16">
        <v>-1</v>
      </c>
      <c r="D174" s="16"/>
      <c r="E174" s="16"/>
      <c r="F174" s="16"/>
      <c r="G174" s="16"/>
      <c r="H174" s="16"/>
      <c r="I174" s="16"/>
      <c r="J174" s="16"/>
      <c r="K174" s="16">
        <v>-1</v>
      </c>
      <c r="L174" s="16"/>
      <c r="M174" s="16"/>
      <c r="N174" s="16"/>
      <c r="O174" s="16"/>
      <c r="P174" s="16"/>
    </row>
    <row r="175" spans="1:16" x14ac:dyDescent="0.25">
      <c r="A175" s="4" t="s">
        <v>165</v>
      </c>
      <c r="B175" s="16">
        <v>-1</v>
      </c>
      <c r="C175" s="16"/>
      <c r="D175" s="16">
        <v>-1</v>
      </c>
      <c r="E175" s="16"/>
      <c r="F175" s="16">
        <v>-1</v>
      </c>
      <c r="G175" s="16"/>
      <c r="H175" s="16"/>
      <c r="I175" s="16"/>
      <c r="J175" s="16"/>
      <c r="K175" s="16">
        <v>-1</v>
      </c>
      <c r="L175" s="16"/>
      <c r="M175" s="16">
        <v>-1</v>
      </c>
      <c r="N175" s="16"/>
      <c r="O175" s="16"/>
      <c r="P175" s="16"/>
    </row>
    <row r="176" spans="1:16" x14ac:dyDescent="0.25">
      <c r="A176" s="4" t="s">
        <v>170</v>
      </c>
      <c r="B176" s="16"/>
      <c r="C176" s="16">
        <v>-1</v>
      </c>
      <c r="D176" s="16"/>
      <c r="E176" s="16">
        <v>0</v>
      </c>
      <c r="F176" s="16">
        <v>-1</v>
      </c>
      <c r="G176" s="16"/>
      <c r="H176" s="16"/>
      <c r="I176" s="16"/>
      <c r="J176" s="16">
        <v>-1</v>
      </c>
      <c r="K176" s="16"/>
      <c r="L176" s="16">
        <v>0</v>
      </c>
      <c r="M176" s="16">
        <v>-1</v>
      </c>
      <c r="N176" s="16"/>
      <c r="O176" s="16"/>
      <c r="P176" s="16"/>
    </row>
    <row r="177" spans="1:16" x14ac:dyDescent="0.25">
      <c r="A177" s="4" t="s">
        <v>168</v>
      </c>
      <c r="B177" s="16"/>
      <c r="C177" s="16"/>
      <c r="D177" s="16"/>
      <c r="E177" s="16"/>
      <c r="F177" s="16"/>
      <c r="G177" s="16"/>
      <c r="H177" s="16"/>
      <c r="I177" s="16">
        <v>1</v>
      </c>
      <c r="J177" s="16">
        <v>0</v>
      </c>
      <c r="K177" s="16">
        <v>-1</v>
      </c>
      <c r="L177" s="16"/>
      <c r="M177" s="16">
        <v>-1</v>
      </c>
      <c r="N177" s="16"/>
      <c r="O177" s="16">
        <v>0</v>
      </c>
      <c r="P177" s="16">
        <v>-1</v>
      </c>
    </row>
    <row r="178" spans="1:16" x14ac:dyDescent="0.25">
      <c r="A178" s="4" t="s">
        <v>177</v>
      </c>
      <c r="B178" s="16"/>
      <c r="C178" s="16"/>
      <c r="D178" s="16">
        <v>-1</v>
      </c>
      <c r="E178" s="16"/>
      <c r="F178" s="16"/>
      <c r="G178" s="16"/>
      <c r="H178" s="16">
        <v>-1</v>
      </c>
      <c r="I178" s="16"/>
      <c r="J178" s="16"/>
      <c r="K178" s="16"/>
      <c r="L178" s="16"/>
      <c r="M178" s="16"/>
      <c r="N178" s="16">
        <v>-1</v>
      </c>
      <c r="O178" s="16"/>
      <c r="P178" s="16">
        <v>-1</v>
      </c>
    </row>
    <row r="179" spans="1:16" x14ac:dyDescent="0.25">
      <c r="A179" s="4" t="s">
        <v>172</v>
      </c>
      <c r="B179" s="16">
        <v>-1</v>
      </c>
      <c r="C179" s="16"/>
      <c r="D179" s="16"/>
      <c r="E179" s="16"/>
      <c r="F179" s="16"/>
      <c r="G179" s="16"/>
      <c r="H179" s="16"/>
      <c r="I179" s="16"/>
      <c r="J179" s="16">
        <v>-1</v>
      </c>
      <c r="K179" s="16"/>
      <c r="L179" s="16"/>
      <c r="M179" s="16"/>
      <c r="N179" s="16"/>
      <c r="O179" s="16"/>
      <c r="P179" s="16">
        <v>0</v>
      </c>
    </row>
    <row r="180" spans="1:16" x14ac:dyDescent="0.25">
      <c r="A180" s="4" t="s">
        <v>175</v>
      </c>
      <c r="B180" s="16">
        <v>-1</v>
      </c>
      <c r="C180" s="16"/>
      <c r="D180" s="16">
        <v>0</v>
      </c>
      <c r="E180" s="16">
        <v>0</v>
      </c>
      <c r="F180" s="16">
        <v>-1</v>
      </c>
      <c r="G180" s="16"/>
      <c r="H180" s="16"/>
      <c r="I180" s="16"/>
      <c r="J180" s="16"/>
      <c r="K180" s="16"/>
      <c r="L180" s="16">
        <v>-1</v>
      </c>
      <c r="M180" s="16"/>
      <c r="N180" s="16"/>
      <c r="O180" s="16"/>
      <c r="P180" s="16"/>
    </row>
    <row r="181" spans="1:16" x14ac:dyDescent="0.25">
      <c r="A181" s="4" t="s">
        <v>176</v>
      </c>
      <c r="B181" s="16"/>
      <c r="C181" s="16"/>
      <c r="D181" s="16">
        <v>0</v>
      </c>
      <c r="E181" s="16">
        <v>0</v>
      </c>
      <c r="F181" s="16">
        <v>0</v>
      </c>
      <c r="G181" s="16">
        <v>0</v>
      </c>
      <c r="H181" s="16">
        <v>1</v>
      </c>
      <c r="I181" s="16">
        <v>-1</v>
      </c>
      <c r="J181" s="16"/>
      <c r="K181" s="16"/>
      <c r="L181" s="16"/>
      <c r="M181" s="16"/>
      <c r="N181" s="16"/>
      <c r="O181" s="16"/>
      <c r="P181" s="16"/>
    </row>
    <row r="182" spans="1:16" x14ac:dyDescent="0.25">
      <c r="A182" s="4" t="s">
        <v>173</v>
      </c>
      <c r="B182" s="16"/>
      <c r="C182" s="16">
        <v>-1</v>
      </c>
      <c r="D182" s="16"/>
      <c r="E182" s="16"/>
      <c r="F182" s="16"/>
      <c r="G182" s="16"/>
      <c r="H182" s="16"/>
      <c r="I182" s="16"/>
      <c r="J182" s="16"/>
      <c r="K182" s="16"/>
      <c r="L182" s="16">
        <v>-1</v>
      </c>
      <c r="M182" s="16"/>
      <c r="N182" s="16"/>
      <c r="O182" s="16"/>
      <c r="P182" s="16"/>
    </row>
    <row r="183" spans="1:16" x14ac:dyDescent="0.25">
      <c r="A183" s="4" t="s">
        <v>174</v>
      </c>
      <c r="B183" s="16">
        <v>-1</v>
      </c>
      <c r="C183" s="16"/>
      <c r="D183" s="16"/>
      <c r="E183" s="16"/>
      <c r="F183" s="16"/>
      <c r="G183" s="16"/>
      <c r="H183" s="16">
        <v>-1</v>
      </c>
      <c r="I183" s="16"/>
      <c r="J183" s="16"/>
      <c r="K183" s="16"/>
      <c r="L183" s="16"/>
      <c r="M183" s="16"/>
      <c r="N183" s="16"/>
      <c r="O183" s="16"/>
      <c r="P183" s="16"/>
    </row>
    <row r="184" spans="1:16" x14ac:dyDescent="0.25">
      <c r="A184" s="4" t="s">
        <v>183</v>
      </c>
      <c r="B184" s="16"/>
      <c r="C184" s="16">
        <v>-1</v>
      </c>
      <c r="D184" s="16"/>
      <c r="E184" s="16">
        <v>0</v>
      </c>
      <c r="F184" s="16">
        <v>-1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x14ac:dyDescent="0.25">
      <c r="A185" s="4" t="s">
        <v>181</v>
      </c>
      <c r="B185" s="16"/>
      <c r="C185" s="16"/>
      <c r="D185" s="16">
        <v>-1</v>
      </c>
      <c r="E185" s="16"/>
      <c r="F185" s="16"/>
      <c r="G185" s="16"/>
      <c r="H185" s="16"/>
      <c r="I185" s="16"/>
      <c r="J185" s="16"/>
      <c r="K185" s="16"/>
      <c r="L185" s="16">
        <v>0</v>
      </c>
      <c r="M185" s="16">
        <v>-1</v>
      </c>
      <c r="N185" s="16"/>
      <c r="O185" s="16"/>
      <c r="P185" s="16">
        <v>1</v>
      </c>
    </row>
    <row r="186" spans="1:16" x14ac:dyDescent="0.25">
      <c r="A186" s="4" t="s">
        <v>180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>
        <v>0</v>
      </c>
      <c r="N186" s="16">
        <v>-1</v>
      </c>
      <c r="O186" s="16"/>
      <c r="P186" s="16"/>
    </row>
    <row r="187" spans="1:16" x14ac:dyDescent="0.25">
      <c r="A187" s="4" t="s">
        <v>185</v>
      </c>
      <c r="B187" s="16"/>
      <c r="C187" s="16"/>
      <c r="D187" s="16"/>
      <c r="E187" s="16"/>
      <c r="F187" s="16"/>
      <c r="G187" s="16"/>
      <c r="H187" s="16"/>
      <c r="I187" s="16"/>
      <c r="J187" s="16">
        <v>0</v>
      </c>
      <c r="K187" s="16">
        <v>0</v>
      </c>
      <c r="L187" s="16">
        <v>-1</v>
      </c>
      <c r="M187" s="16"/>
      <c r="N187" s="16"/>
      <c r="O187" s="16">
        <v>0</v>
      </c>
      <c r="P187" s="16">
        <v>0</v>
      </c>
    </row>
    <row r="188" spans="1:16" x14ac:dyDescent="0.25">
      <c r="A188" s="4" t="s">
        <v>184</v>
      </c>
      <c r="B188" s="16">
        <v>-1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>
        <v>0</v>
      </c>
      <c r="M188" s="16">
        <v>0</v>
      </c>
      <c r="N188" s="16">
        <v>0</v>
      </c>
      <c r="O188" s="16">
        <v>-1</v>
      </c>
      <c r="P188" s="16"/>
    </row>
    <row r="189" spans="1:16" x14ac:dyDescent="0.25">
      <c r="A189" s="4" t="s">
        <v>182</v>
      </c>
      <c r="B189" s="16">
        <v>0</v>
      </c>
      <c r="C189" s="16">
        <v>-1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>
        <v>0</v>
      </c>
      <c r="N189" s="16">
        <v>0</v>
      </c>
      <c r="O189" s="16">
        <v>-1</v>
      </c>
      <c r="P189" s="16"/>
    </row>
    <row r="190" spans="1:16" x14ac:dyDescent="0.25">
      <c r="A190" s="4" t="s">
        <v>187</v>
      </c>
      <c r="B190" s="16"/>
      <c r="C190" s="16">
        <v>0</v>
      </c>
      <c r="D190" s="16">
        <v>0</v>
      </c>
      <c r="E190" s="16">
        <v>-1</v>
      </c>
      <c r="F190" s="16"/>
      <c r="G190" s="16"/>
      <c r="H190" s="16"/>
      <c r="I190" s="16"/>
      <c r="J190" s="16"/>
      <c r="K190" s="16">
        <v>-1</v>
      </c>
      <c r="L190" s="16"/>
      <c r="M190" s="16"/>
      <c r="N190" s="16"/>
      <c r="O190" s="16"/>
      <c r="P190" s="16"/>
    </row>
    <row r="191" spans="1:16" x14ac:dyDescent="0.25">
      <c r="A191" s="4" t="s">
        <v>178</v>
      </c>
      <c r="B191" s="16">
        <v>-1</v>
      </c>
      <c r="C191" s="16"/>
      <c r="D191" s="16">
        <v>0</v>
      </c>
      <c r="E191" s="16">
        <v>-1</v>
      </c>
      <c r="F191" s="16"/>
      <c r="G191" s="16">
        <v>-1</v>
      </c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x14ac:dyDescent="0.25">
      <c r="A192" s="4" t="s">
        <v>179</v>
      </c>
      <c r="B192" s="16"/>
      <c r="C192" s="16"/>
      <c r="D192" s="16"/>
      <c r="E192" s="16"/>
      <c r="F192" s="16"/>
      <c r="G192" s="16"/>
      <c r="H192" s="16"/>
      <c r="I192" s="16"/>
      <c r="J192" s="16">
        <v>-1</v>
      </c>
      <c r="K192" s="16"/>
      <c r="L192" s="16">
        <v>0</v>
      </c>
      <c r="M192" s="16">
        <v>0</v>
      </c>
      <c r="N192" s="16">
        <v>-1</v>
      </c>
      <c r="O192" s="16"/>
      <c r="P192" s="16">
        <v>-1</v>
      </c>
    </row>
    <row r="193" spans="1:16" x14ac:dyDescent="0.25">
      <c r="A193" s="4" t="s">
        <v>186</v>
      </c>
      <c r="B193" s="16"/>
      <c r="C193" s="16"/>
      <c r="D193" s="16"/>
      <c r="E193" s="16">
        <v>-1</v>
      </c>
      <c r="F193" s="16"/>
      <c r="G193" s="16">
        <v>0</v>
      </c>
      <c r="H193" s="16">
        <v>-1</v>
      </c>
      <c r="I193" s="16"/>
      <c r="J193" s="16"/>
      <c r="K193" s="16">
        <v>-1</v>
      </c>
      <c r="L193" s="16"/>
      <c r="M193" s="16"/>
      <c r="N193" s="16"/>
      <c r="O193" s="16">
        <v>-1</v>
      </c>
      <c r="P193" s="16"/>
    </row>
    <row r="194" spans="1:16" x14ac:dyDescent="0.25">
      <c r="A194" s="4" t="s">
        <v>195</v>
      </c>
      <c r="B194" s="16"/>
      <c r="C194" s="16">
        <v>-1</v>
      </c>
      <c r="D194" s="16"/>
      <c r="E194" s="16">
        <v>-1</v>
      </c>
      <c r="F194" s="16"/>
      <c r="G194" s="16"/>
      <c r="H194" s="16">
        <v>0</v>
      </c>
      <c r="I194" s="16">
        <v>-1</v>
      </c>
      <c r="J194" s="16"/>
      <c r="K194" s="16"/>
      <c r="L194" s="16"/>
      <c r="M194" s="16"/>
      <c r="N194" s="16"/>
      <c r="O194" s="16"/>
      <c r="P194" s="16"/>
    </row>
    <row r="195" spans="1:16" x14ac:dyDescent="0.25">
      <c r="A195" s="4" t="s">
        <v>189</v>
      </c>
      <c r="B195" s="16">
        <v>-0.5</v>
      </c>
      <c r="C195" s="16">
        <v>0</v>
      </c>
      <c r="D195" s="16">
        <v>-1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x14ac:dyDescent="0.25">
      <c r="A196" s="4" t="s">
        <v>188</v>
      </c>
      <c r="B196" s="16"/>
      <c r="C196" s="16"/>
      <c r="D196" s="16"/>
      <c r="E196" s="16"/>
      <c r="F196" s="16"/>
      <c r="G196" s="16">
        <v>0</v>
      </c>
      <c r="H196" s="16">
        <v>0</v>
      </c>
      <c r="I196" s="16">
        <v>0</v>
      </c>
      <c r="J196" s="16">
        <v>0</v>
      </c>
      <c r="K196" s="16">
        <v>-1</v>
      </c>
      <c r="L196" s="16"/>
      <c r="M196" s="16"/>
      <c r="N196" s="16"/>
      <c r="O196" s="16"/>
      <c r="P196" s="16"/>
    </row>
    <row r="197" spans="1:16" x14ac:dyDescent="0.25">
      <c r="A197" s="4" t="s">
        <v>190</v>
      </c>
      <c r="B197" s="16"/>
      <c r="C197" s="16"/>
      <c r="D197" s="16"/>
      <c r="E197" s="16"/>
      <c r="F197" s="16"/>
      <c r="G197" s="16"/>
      <c r="H197" s="16">
        <v>-1</v>
      </c>
      <c r="I197" s="16"/>
      <c r="J197" s="16"/>
      <c r="K197" s="16"/>
      <c r="L197" s="16"/>
      <c r="M197" s="16"/>
      <c r="N197" s="16"/>
      <c r="O197" s="16"/>
      <c r="P197" s="16"/>
    </row>
    <row r="198" spans="1:16" x14ac:dyDescent="0.25">
      <c r="A198" s="4" t="s">
        <v>194</v>
      </c>
      <c r="B198" s="16">
        <v>-1</v>
      </c>
      <c r="C198" s="16"/>
      <c r="D198" s="16"/>
      <c r="E198" s="16">
        <v>0</v>
      </c>
      <c r="F198" s="16">
        <v>0</v>
      </c>
      <c r="G198" s="16">
        <v>-1</v>
      </c>
      <c r="H198" s="16"/>
      <c r="I198" s="16">
        <v>-1</v>
      </c>
      <c r="J198" s="16"/>
      <c r="K198" s="16"/>
      <c r="L198" s="16"/>
      <c r="M198" s="16"/>
      <c r="N198" s="16"/>
      <c r="O198" s="16"/>
      <c r="P198" s="16"/>
    </row>
    <row r="199" spans="1:16" x14ac:dyDescent="0.25">
      <c r="A199" s="4" t="s">
        <v>193</v>
      </c>
      <c r="B199" s="16"/>
      <c r="C199" s="16"/>
      <c r="D199" s="16"/>
      <c r="E199" s="16"/>
      <c r="F199" s="16"/>
      <c r="G199" s="16"/>
      <c r="H199" s="16"/>
      <c r="I199" s="16">
        <v>0</v>
      </c>
      <c r="J199" s="16">
        <v>-1</v>
      </c>
      <c r="K199" s="16"/>
      <c r="L199" s="16"/>
      <c r="M199" s="16">
        <v>-1</v>
      </c>
      <c r="N199" s="16"/>
      <c r="O199" s="16"/>
      <c r="P199" s="16"/>
    </row>
    <row r="200" spans="1:16" x14ac:dyDescent="0.25">
      <c r="A200" s="4" t="s">
        <v>191</v>
      </c>
      <c r="B200" s="16">
        <v>0</v>
      </c>
      <c r="C200" s="16">
        <v>-1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x14ac:dyDescent="0.25">
      <c r="A201" s="4" t="s">
        <v>192</v>
      </c>
      <c r="B201" s="16"/>
      <c r="C201" s="16"/>
      <c r="D201" s="16"/>
      <c r="E201" s="16"/>
      <c r="F201" s="16"/>
      <c r="G201" s="16"/>
      <c r="H201" s="16">
        <v>-1</v>
      </c>
      <c r="I201" s="16"/>
      <c r="J201" s="16">
        <v>-0.5</v>
      </c>
      <c r="K201" s="16">
        <v>-1</v>
      </c>
      <c r="L201" s="16"/>
      <c r="M201" s="16"/>
      <c r="N201" s="16"/>
      <c r="O201" s="16"/>
      <c r="P201" s="16"/>
    </row>
    <row r="202" spans="1:16" x14ac:dyDescent="0.25">
      <c r="A202" s="4" t="s">
        <v>209</v>
      </c>
      <c r="B202" s="16"/>
      <c r="C202" s="16"/>
      <c r="D202" s="16"/>
      <c r="E202" s="16"/>
      <c r="F202" s="16"/>
      <c r="G202" s="16"/>
      <c r="H202" s="16"/>
      <c r="I202" s="16">
        <v>-1</v>
      </c>
      <c r="J202" s="16"/>
      <c r="K202" s="16"/>
      <c r="L202" s="16"/>
      <c r="M202" s="16"/>
      <c r="N202" s="16"/>
      <c r="O202" s="16"/>
      <c r="P202" s="16">
        <v>-1</v>
      </c>
    </row>
    <row r="203" spans="1:16" x14ac:dyDescent="0.25">
      <c r="A203" s="4" t="s">
        <v>201</v>
      </c>
      <c r="B203" s="16">
        <v>-1</v>
      </c>
      <c r="C203" s="16"/>
      <c r="D203" s="16">
        <v>-1</v>
      </c>
      <c r="E203" s="16"/>
      <c r="F203" s="16"/>
      <c r="G203" s="16"/>
      <c r="H203" s="16"/>
      <c r="I203" s="16"/>
      <c r="J203" s="16">
        <v>-1</v>
      </c>
      <c r="K203" s="16"/>
      <c r="L203" s="16"/>
      <c r="M203" s="16"/>
      <c r="N203" s="16"/>
      <c r="O203" s="16"/>
      <c r="P203" s="16"/>
    </row>
    <row r="204" spans="1:16" x14ac:dyDescent="0.25">
      <c r="A204" s="4" t="s">
        <v>205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>
        <v>-1</v>
      </c>
      <c r="M204" s="16"/>
      <c r="N204" s="16">
        <v>-1</v>
      </c>
      <c r="O204" s="16"/>
      <c r="P204" s="16"/>
    </row>
    <row r="205" spans="1:16" x14ac:dyDescent="0.25">
      <c r="A205" s="4" t="s">
        <v>203</v>
      </c>
      <c r="B205" s="16"/>
      <c r="C205" s="16"/>
      <c r="D205" s="16"/>
      <c r="E205" s="16">
        <v>-1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>
        <v>-1</v>
      </c>
    </row>
    <row r="206" spans="1:16" x14ac:dyDescent="0.25">
      <c r="A206" s="4" t="s">
        <v>208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>
        <v>-1</v>
      </c>
      <c r="P206" s="16"/>
    </row>
    <row r="207" spans="1:16" x14ac:dyDescent="0.25">
      <c r="A207" s="4" t="s">
        <v>199</v>
      </c>
      <c r="B207" s="16"/>
      <c r="C207" s="16"/>
      <c r="D207" s="16">
        <v>0</v>
      </c>
      <c r="E207" s="16">
        <v>-1</v>
      </c>
      <c r="F207" s="16"/>
      <c r="G207" s="16">
        <v>-1</v>
      </c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x14ac:dyDescent="0.25">
      <c r="A208" s="4" t="s">
        <v>200</v>
      </c>
      <c r="B208" s="16">
        <v>-1</v>
      </c>
      <c r="C208" s="16"/>
      <c r="D208" s="16">
        <v>-1</v>
      </c>
      <c r="E208" s="16"/>
      <c r="F208" s="16"/>
      <c r="G208" s="16"/>
      <c r="H208" s="16"/>
      <c r="I208" s="16"/>
      <c r="J208" s="16"/>
      <c r="K208" s="16">
        <v>0</v>
      </c>
      <c r="L208" s="16">
        <v>-1</v>
      </c>
      <c r="M208" s="16"/>
      <c r="N208" s="16"/>
      <c r="O208" s="16"/>
      <c r="P208" s="16"/>
    </row>
    <row r="209" spans="1:16" x14ac:dyDescent="0.25">
      <c r="A209" s="4" t="s">
        <v>210</v>
      </c>
      <c r="B209" s="16"/>
      <c r="C209" s="16"/>
      <c r="D209" s="16"/>
      <c r="E209" s="16"/>
      <c r="F209" s="16"/>
      <c r="G209" s="16"/>
      <c r="H209" s="16"/>
      <c r="I209" s="16">
        <v>-1</v>
      </c>
      <c r="J209" s="16"/>
      <c r="K209" s="16"/>
      <c r="L209" s="16"/>
      <c r="M209" s="16"/>
      <c r="N209" s="16">
        <v>-1</v>
      </c>
      <c r="O209" s="16"/>
      <c r="P209" s="16"/>
    </row>
    <row r="210" spans="1:16" x14ac:dyDescent="0.25">
      <c r="A210" s="4" t="s">
        <v>197</v>
      </c>
      <c r="B210" s="16"/>
      <c r="C210" s="16"/>
      <c r="D210" s="16">
        <v>-1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x14ac:dyDescent="0.25">
      <c r="A211" s="4" t="s">
        <v>196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x14ac:dyDescent="0.25">
      <c r="A212" s="4" t="s">
        <v>206</v>
      </c>
      <c r="B212" s="16">
        <v>-1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x14ac:dyDescent="0.25">
      <c r="A213" s="4" t="s">
        <v>204</v>
      </c>
      <c r="B213" s="16"/>
      <c r="C213" s="16"/>
      <c r="D213" s="16"/>
      <c r="E213" s="16"/>
      <c r="F213" s="16"/>
      <c r="G213" s="16"/>
      <c r="H213" s="16"/>
      <c r="I213" s="16">
        <v>0</v>
      </c>
      <c r="J213" s="16">
        <v>0</v>
      </c>
      <c r="K213" s="16">
        <v>0</v>
      </c>
      <c r="L213" s="16">
        <v>-1</v>
      </c>
      <c r="M213" s="16"/>
      <c r="N213" s="16"/>
      <c r="O213" s="16"/>
      <c r="P213" s="16"/>
    </row>
    <row r="214" spans="1:16" x14ac:dyDescent="0.25">
      <c r="A214" s="4" t="s">
        <v>207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x14ac:dyDescent="0.25">
      <c r="A215" s="4" t="s">
        <v>202</v>
      </c>
      <c r="B215" s="16">
        <v>-1</v>
      </c>
      <c r="C215" s="16"/>
      <c r="D215" s="16"/>
      <c r="E215" s="16">
        <v>-1</v>
      </c>
      <c r="F215" s="16"/>
      <c r="G215" s="16">
        <v>-1</v>
      </c>
      <c r="H215" s="16"/>
      <c r="I215" s="16"/>
      <c r="J215" s="16"/>
      <c r="K215" s="16"/>
      <c r="L215" s="16"/>
      <c r="M215" s="16"/>
      <c r="N215" s="16">
        <v>-1</v>
      </c>
      <c r="O215" s="16"/>
      <c r="P215" s="16"/>
    </row>
    <row r="216" spans="1:16" x14ac:dyDescent="0.25">
      <c r="A216" s="4" t="s">
        <v>198</v>
      </c>
      <c r="B216" s="16"/>
      <c r="C216" s="16"/>
      <c r="D216" s="16">
        <v>-1</v>
      </c>
      <c r="E216" s="16"/>
      <c r="F216" s="16"/>
      <c r="G216" s="16"/>
      <c r="H216" s="16"/>
      <c r="I216" s="16"/>
      <c r="J216" s="16"/>
      <c r="K216" s="16">
        <v>-1</v>
      </c>
      <c r="L216" s="16"/>
      <c r="M216" s="16"/>
      <c r="N216" s="16"/>
      <c r="O216" s="16"/>
      <c r="P216" s="16"/>
    </row>
    <row r="217" spans="1:16" x14ac:dyDescent="0.25">
      <c r="A217" s="4" t="s">
        <v>212</v>
      </c>
      <c r="B217" s="16"/>
      <c r="C217" s="16">
        <v>-1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x14ac:dyDescent="0.25">
      <c r="A218" s="4" t="s">
        <v>221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>
        <v>0</v>
      </c>
      <c r="P218" s="16">
        <v>0</v>
      </c>
    </row>
    <row r="219" spans="1:16" x14ac:dyDescent="0.25">
      <c r="A219" s="4" t="s">
        <v>216</v>
      </c>
      <c r="B219" s="16"/>
      <c r="C219" s="16"/>
      <c r="D219" s="16">
        <v>-1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x14ac:dyDescent="0.25">
      <c r="A220" s="4" t="s">
        <v>215</v>
      </c>
      <c r="B220" s="16"/>
      <c r="C220" s="16"/>
      <c r="D220" s="16"/>
      <c r="E220" s="16"/>
      <c r="F220" s="16"/>
      <c r="G220" s="16">
        <v>-1</v>
      </c>
      <c r="H220" s="16"/>
      <c r="I220" s="16"/>
      <c r="J220" s="16"/>
      <c r="K220" s="16"/>
      <c r="L220" s="16"/>
      <c r="M220" s="16">
        <v>-1</v>
      </c>
      <c r="N220" s="16"/>
      <c r="O220" s="16"/>
      <c r="P220" s="16"/>
    </row>
    <row r="221" spans="1:16" x14ac:dyDescent="0.25">
      <c r="A221" s="4" t="s">
        <v>219</v>
      </c>
      <c r="B221" s="16"/>
      <c r="C221" s="16"/>
      <c r="D221" s="16"/>
      <c r="E221" s="16"/>
      <c r="F221" s="16"/>
      <c r="G221" s="16"/>
      <c r="H221" s="16"/>
      <c r="I221" s="16"/>
      <c r="J221" s="16">
        <v>-1</v>
      </c>
      <c r="K221" s="16"/>
      <c r="L221" s="16">
        <v>-1</v>
      </c>
      <c r="M221" s="16"/>
      <c r="N221" s="16"/>
      <c r="O221" s="16"/>
      <c r="P221" s="16"/>
    </row>
    <row r="222" spans="1:16" x14ac:dyDescent="0.25">
      <c r="A222" s="4" t="s">
        <v>214</v>
      </c>
      <c r="B222" s="16"/>
      <c r="C222" s="16"/>
      <c r="D222" s="16"/>
      <c r="E222" s="16">
        <v>0</v>
      </c>
      <c r="F222" s="16">
        <v>-1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>
        <v>-1</v>
      </c>
    </row>
    <row r="223" spans="1:16" x14ac:dyDescent="0.25">
      <c r="A223" s="4" t="s">
        <v>223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>
        <v>-1</v>
      </c>
      <c r="P223" s="16"/>
    </row>
    <row r="224" spans="1:16" x14ac:dyDescent="0.25">
      <c r="A224" s="4" t="s">
        <v>222</v>
      </c>
      <c r="B224" s="16"/>
      <c r="C224" s="16"/>
      <c r="D224" s="16"/>
      <c r="E224" s="16">
        <v>-1</v>
      </c>
      <c r="F224" s="16"/>
      <c r="G224" s="16"/>
      <c r="H224" s="16"/>
      <c r="I224" s="16"/>
      <c r="J224" s="16"/>
      <c r="K224" s="16"/>
      <c r="L224" s="16"/>
      <c r="M224" s="16"/>
      <c r="N224" s="16">
        <v>-1</v>
      </c>
      <c r="O224" s="16"/>
      <c r="P224" s="16">
        <v>-1</v>
      </c>
    </row>
    <row r="225" spans="1:16" x14ac:dyDescent="0.25">
      <c r="A225" s="4" t="s">
        <v>226</v>
      </c>
      <c r="B225" s="16"/>
      <c r="C225" s="16"/>
      <c r="D225" s="16"/>
      <c r="E225" s="16"/>
      <c r="F225" s="16"/>
      <c r="G225" s="16"/>
      <c r="H225" s="16"/>
      <c r="I225" s="16"/>
      <c r="J225" s="16">
        <v>0</v>
      </c>
      <c r="K225" s="16">
        <v>0</v>
      </c>
      <c r="L225" s="16">
        <v>-1</v>
      </c>
      <c r="M225" s="16"/>
      <c r="N225" s="16"/>
      <c r="O225" s="16"/>
      <c r="P225" s="16"/>
    </row>
    <row r="226" spans="1:16" x14ac:dyDescent="0.25">
      <c r="A226" s="4" t="s">
        <v>224</v>
      </c>
      <c r="B226" s="16"/>
      <c r="C226" s="16"/>
      <c r="D226" s="16"/>
      <c r="E226" s="16"/>
      <c r="F226" s="16"/>
      <c r="G226" s="16"/>
      <c r="H226" s="16"/>
      <c r="I226" s="16"/>
      <c r="J226" s="16">
        <v>-1</v>
      </c>
      <c r="K226" s="16"/>
      <c r="L226" s="16">
        <v>-1</v>
      </c>
      <c r="M226" s="16"/>
      <c r="N226" s="16">
        <v>-1</v>
      </c>
      <c r="O226" s="16"/>
      <c r="P226" s="16"/>
    </row>
    <row r="227" spans="1:16" x14ac:dyDescent="0.25">
      <c r="A227" s="4" t="s">
        <v>225</v>
      </c>
      <c r="B227" s="16"/>
      <c r="C227" s="16"/>
      <c r="D227" s="16"/>
      <c r="E227" s="16">
        <v>-1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>
        <v>-1</v>
      </c>
    </row>
    <row r="228" spans="1:16" x14ac:dyDescent="0.25">
      <c r="A228" s="4" t="s">
        <v>217</v>
      </c>
      <c r="B228" s="16"/>
      <c r="C228" s="16"/>
      <c r="D228" s="16"/>
      <c r="E228" s="16">
        <v>0</v>
      </c>
      <c r="F228" s="16">
        <v>-1</v>
      </c>
      <c r="G228" s="16"/>
      <c r="H228" s="16"/>
      <c r="I228" s="16">
        <v>-1</v>
      </c>
      <c r="J228" s="16"/>
      <c r="K228" s="16"/>
      <c r="L228" s="16"/>
      <c r="M228" s="16"/>
      <c r="N228" s="16"/>
      <c r="O228" s="16"/>
      <c r="P228" s="16"/>
    </row>
    <row r="229" spans="1:16" x14ac:dyDescent="0.25">
      <c r="A229" s="4" t="s">
        <v>213</v>
      </c>
      <c r="B229" s="16"/>
      <c r="C229" s="16"/>
      <c r="D229" s="16"/>
      <c r="E229" s="16"/>
      <c r="F229" s="16"/>
      <c r="G229" s="16"/>
      <c r="H229" s="16"/>
      <c r="I229" s="16">
        <v>-1</v>
      </c>
      <c r="J229" s="16"/>
      <c r="K229" s="16"/>
      <c r="L229" s="16"/>
      <c r="M229" s="16"/>
      <c r="N229" s="16"/>
      <c r="O229" s="16"/>
      <c r="P229" s="16"/>
    </row>
    <row r="230" spans="1:16" x14ac:dyDescent="0.25">
      <c r="A230" s="4" t="s">
        <v>218</v>
      </c>
      <c r="B230" s="16"/>
      <c r="C230" s="16"/>
      <c r="D230" s="16"/>
      <c r="E230" s="16">
        <v>-1</v>
      </c>
      <c r="F230" s="16"/>
      <c r="G230" s="16"/>
      <c r="H230" s="16"/>
      <c r="I230" s="16">
        <v>-1</v>
      </c>
      <c r="J230" s="16"/>
      <c r="K230" s="16">
        <v>-1</v>
      </c>
      <c r="L230" s="16"/>
      <c r="M230" s="16"/>
      <c r="N230" s="16"/>
      <c r="O230" s="16"/>
      <c r="P230" s="16"/>
    </row>
    <row r="231" spans="1:16" x14ac:dyDescent="0.25">
      <c r="A231" s="4" t="s">
        <v>211</v>
      </c>
      <c r="B231" s="16">
        <v>0</v>
      </c>
      <c r="C231" s="16">
        <v>-1</v>
      </c>
      <c r="D231" s="16"/>
      <c r="E231" s="16"/>
      <c r="F231" s="16">
        <v>-1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x14ac:dyDescent="0.25">
      <c r="A232" s="4" t="s">
        <v>220</v>
      </c>
      <c r="B232" s="16"/>
      <c r="C232" s="16"/>
      <c r="D232" s="16"/>
      <c r="E232" s="16">
        <v>-1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x14ac:dyDescent="0.25">
      <c r="A233" s="4" t="s">
        <v>228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x14ac:dyDescent="0.25">
      <c r="A234" s="4" t="s">
        <v>232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>
        <v>-1</v>
      </c>
    </row>
    <row r="235" spans="1:16" x14ac:dyDescent="0.25">
      <c r="A235" s="4" t="s">
        <v>230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>
        <v>-1</v>
      </c>
    </row>
    <row r="236" spans="1:16" x14ac:dyDescent="0.25">
      <c r="A236" s="4" t="s">
        <v>241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>
        <v>0</v>
      </c>
    </row>
    <row r="237" spans="1:16" x14ac:dyDescent="0.25">
      <c r="A237" s="4" t="s">
        <v>236</v>
      </c>
      <c r="B237" s="16"/>
      <c r="C237" s="16"/>
      <c r="D237" s="16">
        <v>-1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x14ac:dyDescent="0.25">
      <c r="A238" s="4" t="s">
        <v>245</v>
      </c>
      <c r="B238" s="16">
        <v>0</v>
      </c>
      <c r="C238" s="16">
        <v>-1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x14ac:dyDescent="0.25">
      <c r="A239" s="4" t="s">
        <v>239</v>
      </c>
      <c r="B239" s="16"/>
      <c r="C239" s="16"/>
      <c r="D239" s="16"/>
      <c r="E239" s="16"/>
      <c r="F239" s="16"/>
      <c r="G239" s="16">
        <v>-1</v>
      </c>
      <c r="H239" s="16"/>
      <c r="I239" s="16">
        <v>-1</v>
      </c>
      <c r="J239" s="16"/>
      <c r="K239" s="16"/>
      <c r="L239" s="16"/>
      <c r="M239" s="16"/>
      <c r="N239" s="16"/>
      <c r="O239" s="16"/>
      <c r="P239" s="16"/>
    </row>
    <row r="240" spans="1:16" x14ac:dyDescent="0.25">
      <c r="A240" s="4" t="s">
        <v>243</v>
      </c>
      <c r="B240" s="16">
        <v>-1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>
        <v>-1</v>
      </c>
      <c r="N240" s="16"/>
      <c r="O240" s="16"/>
      <c r="P240" s="16"/>
    </row>
    <row r="241" spans="1:16" x14ac:dyDescent="0.25">
      <c r="A241" s="4" t="s">
        <v>248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x14ac:dyDescent="0.25">
      <c r="A242" s="4" t="s">
        <v>240</v>
      </c>
      <c r="B242" s="16"/>
      <c r="C242" s="16"/>
      <c r="D242" s="16"/>
      <c r="E242" s="16"/>
      <c r="F242" s="16"/>
      <c r="G242" s="16"/>
      <c r="H242" s="16"/>
      <c r="I242" s="16"/>
      <c r="J242" s="16">
        <v>-1</v>
      </c>
      <c r="K242" s="16"/>
      <c r="L242" s="16"/>
      <c r="M242" s="16"/>
      <c r="N242" s="16"/>
      <c r="O242" s="16"/>
      <c r="P242" s="16"/>
    </row>
    <row r="243" spans="1:16" x14ac:dyDescent="0.25">
      <c r="A243" s="4" t="s">
        <v>229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x14ac:dyDescent="0.25">
      <c r="A244" s="4" t="s">
        <v>251</v>
      </c>
      <c r="B244" s="16"/>
      <c r="C244" s="16"/>
      <c r="D244" s="16"/>
      <c r="E244" s="16"/>
      <c r="F244" s="16"/>
      <c r="G244" s="16"/>
      <c r="H244" s="16">
        <v>-1</v>
      </c>
      <c r="I244" s="16"/>
      <c r="J244" s="16"/>
      <c r="K244" s="16"/>
      <c r="L244" s="16"/>
      <c r="M244" s="16"/>
      <c r="N244" s="16"/>
      <c r="O244" s="16"/>
      <c r="P244" s="16"/>
    </row>
    <row r="245" spans="1:16" x14ac:dyDescent="0.25">
      <c r="A245" s="4" t="s">
        <v>253</v>
      </c>
      <c r="B245" s="16"/>
      <c r="C245" s="16">
        <v>-1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x14ac:dyDescent="0.25">
      <c r="A246" s="4" t="s">
        <v>237</v>
      </c>
      <c r="B246" s="16">
        <v>0</v>
      </c>
      <c r="C246" s="16">
        <v>-1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x14ac:dyDescent="0.25">
      <c r="A247" s="4" t="s">
        <v>235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x14ac:dyDescent="0.25">
      <c r="A248" s="4" t="s">
        <v>256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>
        <v>0</v>
      </c>
      <c r="M248" s="16">
        <v>-1</v>
      </c>
      <c r="N248" s="16"/>
      <c r="O248" s="16"/>
      <c r="P248" s="16"/>
    </row>
    <row r="249" spans="1:16" x14ac:dyDescent="0.25">
      <c r="A249" s="4" t="s">
        <v>234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x14ac:dyDescent="0.25">
      <c r="A250" s="4" t="s">
        <v>244</v>
      </c>
      <c r="B250" s="16"/>
      <c r="C250" s="16"/>
      <c r="D250" s="16"/>
      <c r="E250" s="16"/>
      <c r="F250" s="16"/>
      <c r="G250" s="16">
        <v>-1</v>
      </c>
      <c r="H250" s="16"/>
      <c r="I250" s="16"/>
      <c r="J250" s="16"/>
      <c r="K250" s="16"/>
      <c r="L250" s="16"/>
      <c r="M250" s="16">
        <v>-1</v>
      </c>
      <c r="N250" s="16"/>
      <c r="O250" s="16"/>
      <c r="P250" s="16"/>
    </row>
    <row r="251" spans="1:16" x14ac:dyDescent="0.25">
      <c r="A251" s="4" t="s">
        <v>254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x14ac:dyDescent="0.25">
      <c r="A252" s="4" t="s">
        <v>233</v>
      </c>
      <c r="B252" s="16">
        <v>0</v>
      </c>
      <c r="C252" s="16">
        <v>-1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x14ac:dyDescent="0.25">
      <c r="A253" s="4" t="s">
        <v>227</v>
      </c>
      <c r="B253" s="16">
        <v>-1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x14ac:dyDescent="0.25">
      <c r="A254" s="4" t="s">
        <v>231</v>
      </c>
      <c r="B254" s="16"/>
      <c r="C254" s="16"/>
      <c r="D254" s="16"/>
      <c r="E254" s="16"/>
      <c r="F254" s="16">
        <v>-1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x14ac:dyDescent="0.25">
      <c r="A255" s="4" t="s">
        <v>252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x14ac:dyDescent="0.25">
      <c r="A256" s="4" t="s">
        <v>250</v>
      </c>
      <c r="B256" s="16"/>
      <c r="C256" s="16"/>
      <c r="D256" s="16"/>
      <c r="E256" s="16"/>
      <c r="F256" s="16"/>
      <c r="G256" s="16"/>
      <c r="H256" s="16"/>
      <c r="I256" s="16"/>
      <c r="J256" s="16">
        <v>-1</v>
      </c>
      <c r="K256" s="16"/>
      <c r="L256" s="16"/>
      <c r="M256" s="16"/>
      <c r="N256" s="16"/>
      <c r="O256" s="16"/>
      <c r="P256" s="16"/>
    </row>
    <row r="257" spans="1:16" x14ac:dyDescent="0.25">
      <c r="A257" s="4" t="s">
        <v>249</v>
      </c>
      <c r="B257" s="16">
        <v>-1</v>
      </c>
      <c r="C257" s="16"/>
      <c r="D257" s="16"/>
      <c r="E257" s="16"/>
      <c r="F257" s="16"/>
      <c r="G257" s="16"/>
      <c r="H257" s="16"/>
      <c r="I257" s="16"/>
      <c r="J257" s="16"/>
      <c r="K257" s="16">
        <v>-1</v>
      </c>
      <c r="L257" s="16"/>
      <c r="M257" s="16"/>
      <c r="N257" s="16"/>
      <c r="O257" s="16"/>
      <c r="P257" s="16"/>
    </row>
    <row r="258" spans="1:16" x14ac:dyDescent="0.25">
      <c r="A258" s="4" t="s">
        <v>246</v>
      </c>
      <c r="B258" s="16"/>
      <c r="C258" s="16"/>
      <c r="D258" s="16"/>
      <c r="E258" s="16"/>
      <c r="F258" s="16">
        <v>-1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5">
      <c r="A259" s="4" t="s">
        <v>247</v>
      </c>
      <c r="B259" s="16"/>
      <c r="C259" s="16"/>
      <c r="D259" s="16"/>
      <c r="E259" s="16"/>
      <c r="F259" s="16"/>
      <c r="G259" s="16">
        <v>-1</v>
      </c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25">
      <c r="A260" s="4" t="s">
        <v>255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>
        <v>-1</v>
      </c>
      <c r="O260" s="16"/>
      <c r="P260" s="16"/>
    </row>
    <row r="261" spans="1:16" x14ac:dyDescent="0.25">
      <c r="A261" s="4" t="s">
        <v>238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25">
      <c r="A262" s="4" t="s">
        <v>242</v>
      </c>
      <c r="B262" s="16">
        <v>-1</v>
      </c>
      <c r="C262" s="16"/>
      <c r="D262" s="16"/>
      <c r="E262" s="16"/>
      <c r="F262" s="16"/>
      <c r="G262" s="16"/>
      <c r="H262" s="16">
        <v>-1</v>
      </c>
      <c r="I262" s="16"/>
      <c r="J262" s="16"/>
      <c r="K262" s="16"/>
      <c r="L262" s="16"/>
      <c r="M262" s="16"/>
      <c r="N262" s="16"/>
      <c r="O262" s="16"/>
      <c r="P262" s="16"/>
    </row>
    <row r="263" spans="1:16" x14ac:dyDescent="0.25">
      <c r="A263" s="4" t="s">
        <v>294</v>
      </c>
      <c r="B263" s="16"/>
      <c r="C263" s="16"/>
      <c r="D263" s="16"/>
      <c r="E263" s="16"/>
      <c r="F263" s="16"/>
      <c r="G263" s="16"/>
      <c r="H263" s="16"/>
      <c r="I263" s="16">
        <v>-1</v>
      </c>
      <c r="J263" s="16"/>
      <c r="K263" s="16"/>
      <c r="L263" s="16"/>
      <c r="M263" s="16"/>
      <c r="N263" s="16"/>
      <c r="O263" s="16"/>
      <c r="P263" s="16"/>
    </row>
    <row r="264" spans="1:16" x14ac:dyDescent="0.25">
      <c r="A264" s="4" t="s">
        <v>262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25">
      <c r="A265" s="4" t="s">
        <v>285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>
        <v>-1</v>
      </c>
      <c r="P265" s="16"/>
    </row>
    <row r="266" spans="1:16" x14ac:dyDescent="0.25">
      <c r="A266" s="4" t="s">
        <v>260</v>
      </c>
      <c r="B266" s="16">
        <v>-1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25">
      <c r="A267" s="4" t="s">
        <v>259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25">
      <c r="A268" s="4" t="s">
        <v>261</v>
      </c>
      <c r="B268" s="16"/>
      <c r="C268" s="16"/>
      <c r="D268" s="16"/>
      <c r="E268" s="16"/>
      <c r="F268" s="16"/>
      <c r="G268" s="16">
        <v>-1</v>
      </c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25">
      <c r="A269" s="4" t="s">
        <v>264</v>
      </c>
      <c r="B269" s="16">
        <v>-1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25">
      <c r="A270" s="4" t="s">
        <v>299</v>
      </c>
      <c r="B270" s="16"/>
      <c r="C270" s="16"/>
      <c r="D270" s="16"/>
      <c r="E270" s="16">
        <v>-1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25">
      <c r="A271" s="4" t="s">
        <v>288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25">
      <c r="A272" s="4" t="s">
        <v>293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x14ac:dyDescent="0.25">
      <c r="A273" s="4" t="s">
        <v>267</v>
      </c>
      <c r="B273" s="16"/>
      <c r="C273" s="16">
        <v>-1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x14ac:dyDescent="0.25">
      <c r="A274" s="4" t="s">
        <v>270</v>
      </c>
      <c r="B274" s="16">
        <v>-1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x14ac:dyDescent="0.25">
      <c r="A275" s="4" t="s">
        <v>284</v>
      </c>
      <c r="B275" s="16"/>
      <c r="C275" s="16"/>
      <c r="D275" s="16"/>
      <c r="E275" s="16"/>
      <c r="F275" s="16">
        <v>-1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x14ac:dyDescent="0.25">
      <c r="A276" s="4" t="s">
        <v>281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x14ac:dyDescent="0.25">
      <c r="A277" s="4" t="s">
        <v>289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x14ac:dyDescent="0.25">
      <c r="A278" s="4" t="s">
        <v>300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x14ac:dyDescent="0.25">
      <c r="A279" s="4" t="s">
        <v>301</v>
      </c>
      <c r="B279" s="16"/>
      <c r="C279" s="16"/>
      <c r="D279" s="16"/>
      <c r="E279" s="16"/>
      <c r="F279" s="16"/>
      <c r="G279" s="16"/>
      <c r="H279" s="16"/>
      <c r="I279" s="16">
        <v>-1</v>
      </c>
      <c r="J279" s="16"/>
      <c r="K279" s="16"/>
      <c r="L279" s="16"/>
      <c r="M279" s="16"/>
      <c r="N279" s="16"/>
      <c r="O279" s="16"/>
      <c r="P279" s="16"/>
    </row>
    <row r="280" spans="1:16" x14ac:dyDescent="0.25">
      <c r="A280" s="4" t="s">
        <v>295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>
        <v>-1</v>
      </c>
      <c r="M280" s="16"/>
      <c r="N280" s="16"/>
      <c r="O280" s="16"/>
      <c r="P280" s="16"/>
    </row>
    <row r="281" spans="1:16" x14ac:dyDescent="0.25">
      <c r="A281" s="4" t="s">
        <v>279</v>
      </c>
      <c r="B281" s="16"/>
      <c r="C281" s="16"/>
      <c r="D281" s="16"/>
      <c r="E281" s="16"/>
      <c r="F281" s="16">
        <v>-1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x14ac:dyDescent="0.25">
      <c r="A282" s="4" t="s">
        <v>280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x14ac:dyDescent="0.25">
      <c r="A283" s="4" t="s">
        <v>274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x14ac:dyDescent="0.25">
      <c r="A284" s="4" t="s">
        <v>265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x14ac:dyDescent="0.25">
      <c r="A285" s="4" t="s">
        <v>268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x14ac:dyDescent="0.25">
      <c r="A286" s="4" t="s">
        <v>269</v>
      </c>
      <c r="B286" s="16">
        <v>-1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x14ac:dyDescent="0.25">
      <c r="A287" s="4" t="s">
        <v>298</v>
      </c>
      <c r="B287" s="16"/>
      <c r="C287" s="16"/>
      <c r="D287" s="16"/>
      <c r="E287" s="16"/>
      <c r="F287" s="16">
        <v>-1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x14ac:dyDescent="0.25">
      <c r="A288" s="4" t="s">
        <v>291</v>
      </c>
      <c r="B288" s="16"/>
      <c r="C288" s="16"/>
      <c r="D288" s="16"/>
      <c r="E288" s="16"/>
      <c r="F288" s="16"/>
      <c r="G288" s="16"/>
      <c r="H288" s="16"/>
      <c r="I288" s="16">
        <v>-1</v>
      </c>
      <c r="J288" s="16"/>
      <c r="K288" s="16"/>
      <c r="L288" s="16"/>
      <c r="M288" s="16"/>
      <c r="N288" s="16"/>
      <c r="O288" s="16"/>
      <c r="P288" s="16"/>
    </row>
    <row r="289" spans="1:16" x14ac:dyDescent="0.25">
      <c r="A289" s="4" t="s">
        <v>275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x14ac:dyDescent="0.25">
      <c r="A290" s="4" t="s">
        <v>266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x14ac:dyDescent="0.25">
      <c r="A291" s="4" t="s">
        <v>273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x14ac:dyDescent="0.25">
      <c r="A292" s="4" t="s">
        <v>297</v>
      </c>
      <c r="B292" s="16"/>
      <c r="C292" s="16"/>
      <c r="D292" s="16"/>
      <c r="E292" s="16">
        <v>-1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x14ac:dyDescent="0.25">
      <c r="A293" s="4" t="s">
        <v>287</v>
      </c>
      <c r="B293" s="16"/>
      <c r="C293" s="16"/>
      <c r="D293" s="16"/>
      <c r="E293" s="16"/>
      <c r="F293" s="16"/>
      <c r="G293" s="16"/>
      <c r="H293" s="16">
        <v>-1</v>
      </c>
      <c r="I293" s="16"/>
      <c r="J293" s="16"/>
      <c r="K293" s="16"/>
      <c r="L293" s="16"/>
      <c r="M293" s="16"/>
      <c r="N293" s="16"/>
      <c r="O293" s="16"/>
      <c r="P293" s="16"/>
    </row>
    <row r="294" spans="1:16" x14ac:dyDescent="0.25">
      <c r="A294" s="4" t="s">
        <v>278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x14ac:dyDescent="0.25">
      <c r="A295" s="4" t="s">
        <v>271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x14ac:dyDescent="0.25">
      <c r="A296" s="4" t="s">
        <v>290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>
        <v>-1</v>
      </c>
      <c r="P296" s="16"/>
    </row>
    <row r="297" spans="1:16" x14ac:dyDescent="0.25">
      <c r="A297" s="4" t="s">
        <v>276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x14ac:dyDescent="0.25">
      <c r="A298" s="4" t="s">
        <v>283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>
        <v>-1</v>
      </c>
    </row>
    <row r="299" spans="1:16" x14ac:dyDescent="0.25">
      <c r="A299" s="4" t="s">
        <v>286</v>
      </c>
      <c r="B299" s="16">
        <v>-1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x14ac:dyDescent="0.25">
      <c r="A300" s="4" t="s">
        <v>263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>
        <v>-1</v>
      </c>
      <c r="O300" s="16"/>
      <c r="P300" s="16"/>
    </row>
    <row r="301" spans="1:16" x14ac:dyDescent="0.25">
      <c r="A301" s="4" t="s">
        <v>277</v>
      </c>
      <c r="B301" s="16"/>
      <c r="C301" s="16"/>
      <c r="D301" s="16"/>
      <c r="E301" s="16"/>
      <c r="F301" s="16">
        <v>-1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x14ac:dyDescent="0.25">
      <c r="A302" s="4" t="s">
        <v>272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x14ac:dyDescent="0.25">
      <c r="A303" s="4" t="s">
        <v>296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-1</v>
      </c>
      <c r="O303" s="16"/>
      <c r="P303" s="16"/>
    </row>
    <row r="304" spans="1:16" x14ac:dyDescent="0.25">
      <c r="A304" s="4" t="s">
        <v>258</v>
      </c>
      <c r="B304" s="16">
        <v>-1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x14ac:dyDescent="0.25">
      <c r="A305" s="4" t="s">
        <v>257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x14ac:dyDescent="0.25">
      <c r="A306" s="4" t="s">
        <v>282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x14ac:dyDescent="0.25">
      <c r="A307" s="7" t="s">
        <v>292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9" spans="1:16" x14ac:dyDescent="0.25">
      <c r="A309" s="11" t="s">
        <v>325</v>
      </c>
    </row>
    <row r="310" spans="1:16" x14ac:dyDescent="0.25">
      <c r="A310" s="11" t="s">
        <v>320</v>
      </c>
    </row>
  </sheetData>
  <conditionalFormatting sqref="B7:P307">
    <cfRule type="cellIs" dxfId="3" priority="3" operator="lessThan">
      <formula>-0.05</formula>
    </cfRule>
    <cfRule type="cellIs" dxfId="2" priority="4" operator="between">
      <formula>0.05</formula>
      <formula>-0.05</formula>
    </cfRule>
    <cfRule type="cellIs" dxfId="1" priority="5" operator="greaterThan">
      <formula>0.05</formula>
    </cfRule>
  </conditionalFormatting>
  <conditionalFormatting sqref="A7:P307">
    <cfRule type="containsBlanks" dxfId="0" priority="2">
      <formula>LEN(TRIM(A7))=0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3:Q306"/>
  <sheetViews>
    <sheetView workbookViewId="0">
      <selection activeCell="A3" sqref="A3"/>
    </sheetView>
  </sheetViews>
  <sheetFormatPr defaultRowHeight="15" x14ac:dyDescent="0.25"/>
  <cols>
    <col min="1" max="1" width="49.42578125" style="1" customWidth="1"/>
    <col min="2" max="7" width="9.140625" style="1"/>
    <col min="8" max="8" width="15.28515625" style="1" bestFit="1" customWidth="1"/>
    <col min="9" max="9" width="9.140625" style="1"/>
    <col min="10" max="10" width="49.28515625" style="1" customWidth="1"/>
    <col min="11" max="16" width="16" style="1" customWidth="1"/>
    <col min="17" max="17" width="15.28515625" style="1" bestFit="1" customWidth="1"/>
    <col min="18" max="16384" width="9.140625" style="1"/>
  </cols>
  <sheetData>
    <row r="3" spans="1:17" ht="15.75" x14ac:dyDescent="0.25">
      <c r="A3" s="3" t="s">
        <v>332</v>
      </c>
      <c r="J3" s="3" t="s">
        <v>331</v>
      </c>
    </row>
    <row r="5" spans="1:17" x14ac:dyDescent="0.25">
      <c r="A5" s="28" t="s">
        <v>0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19" t="s">
        <v>327</v>
      </c>
      <c r="J5" s="30" t="s">
        <v>0</v>
      </c>
      <c r="K5" s="25">
        <v>2010</v>
      </c>
      <c r="L5" s="25">
        <v>2011</v>
      </c>
      <c r="M5" s="25">
        <v>2012</v>
      </c>
      <c r="N5" s="25">
        <v>2013</v>
      </c>
      <c r="O5" s="25">
        <v>2014</v>
      </c>
      <c r="P5" s="25">
        <v>2015</v>
      </c>
      <c r="Q5" s="24" t="s">
        <v>327</v>
      </c>
    </row>
    <row r="6" spans="1:17" x14ac:dyDescent="0.25">
      <c r="A6" s="14" t="s">
        <v>65</v>
      </c>
      <c r="B6" s="18">
        <v>1</v>
      </c>
      <c r="C6" s="18">
        <v>4</v>
      </c>
      <c r="D6" s="18">
        <v>7</v>
      </c>
      <c r="E6" s="18">
        <v>5</v>
      </c>
      <c r="F6" s="18">
        <v>7</v>
      </c>
      <c r="G6" s="18">
        <v>9</v>
      </c>
      <c r="H6" s="20">
        <v>0.55184557391535982</v>
      </c>
      <c r="J6" s="4" t="s">
        <v>65</v>
      </c>
      <c r="K6" s="6">
        <v>250000</v>
      </c>
      <c r="L6" s="6">
        <v>7749000</v>
      </c>
      <c r="M6" s="6">
        <v>10585000</v>
      </c>
      <c r="N6" s="6">
        <v>18757000</v>
      </c>
      <c r="O6" s="6">
        <v>20603000</v>
      </c>
      <c r="P6" s="6">
        <v>27743000</v>
      </c>
      <c r="Q6" s="21">
        <v>1.5647360874542611</v>
      </c>
    </row>
    <row r="7" spans="1:17" x14ac:dyDescent="0.25">
      <c r="A7" s="4" t="s">
        <v>67</v>
      </c>
      <c r="B7" s="5">
        <v>1</v>
      </c>
      <c r="C7" s="5"/>
      <c r="D7" s="5">
        <v>3</v>
      </c>
      <c r="E7" s="5">
        <v>5</v>
      </c>
      <c r="F7" s="5">
        <v>5</v>
      </c>
      <c r="G7" s="5">
        <v>8</v>
      </c>
      <c r="H7" s="21">
        <v>0.51571656651039799</v>
      </c>
      <c r="J7" s="4" t="s">
        <v>122</v>
      </c>
      <c r="K7" s="6">
        <v>500000</v>
      </c>
      <c r="L7" s="6"/>
      <c r="M7" s="6"/>
      <c r="N7" s="6"/>
      <c r="O7" s="6">
        <v>11000000</v>
      </c>
      <c r="P7" s="6">
        <v>29041000</v>
      </c>
      <c r="Q7" s="21">
        <v>1.2532444628312533</v>
      </c>
    </row>
    <row r="8" spans="1:17" x14ac:dyDescent="0.25">
      <c r="A8" s="4" t="s">
        <v>49</v>
      </c>
      <c r="B8" s="5">
        <v>1</v>
      </c>
      <c r="C8" s="5">
        <v>4</v>
      </c>
      <c r="D8" s="5">
        <v>6</v>
      </c>
      <c r="E8" s="5">
        <v>11</v>
      </c>
      <c r="F8" s="5">
        <v>9</v>
      </c>
      <c r="G8" s="5">
        <v>6</v>
      </c>
      <c r="H8" s="21">
        <v>0.43096908110525556</v>
      </c>
      <c r="J8" s="4" t="s">
        <v>110</v>
      </c>
      <c r="K8" s="6">
        <v>2000000</v>
      </c>
      <c r="L8" s="6"/>
      <c r="M8" s="6">
        <v>500000</v>
      </c>
      <c r="N8" s="6">
        <v>1820000</v>
      </c>
      <c r="O8" s="6">
        <v>7071000</v>
      </c>
      <c r="P8" s="6">
        <v>89756000</v>
      </c>
      <c r="Q8" s="21">
        <v>1.1399651404426887</v>
      </c>
    </row>
    <row r="9" spans="1:17" x14ac:dyDescent="0.25">
      <c r="A9" s="4" t="s">
        <v>91</v>
      </c>
      <c r="B9" s="5">
        <v>1</v>
      </c>
      <c r="C9" s="5"/>
      <c r="D9" s="5">
        <v>6</v>
      </c>
      <c r="E9" s="5">
        <v>5</v>
      </c>
      <c r="F9" s="5">
        <v>10</v>
      </c>
      <c r="G9" s="5">
        <v>5</v>
      </c>
      <c r="H9" s="21">
        <v>0.3797296614612149</v>
      </c>
      <c r="J9" s="4" t="s">
        <v>64</v>
      </c>
      <c r="K9" s="6">
        <v>1100000</v>
      </c>
      <c r="L9" s="6">
        <v>465000</v>
      </c>
      <c r="M9" s="6">
        <v>2495000</v>
      </c>
      <c r="N9" s="6">
        <v>28469900</v>
      </c>
      <c r="O9" s="6">
        <v>2700000</v>
      </c>
      <c r="P9" s="6">
        <v>48000200</v>
      </c>
      <c r="Q9" s="21">
        <v>1.127992398952733</v>
      </c>
    </row>
    <row r="10" spans="1:17" x14ac:dyDescent="0.25">
      <c r="A10" s="4" t="s">
        <v>53</v>
      </c>
      <c r="B10" s="5">
        <v>5</v>
      </c>
      <c r="C10" s="5">
        <v>6</v>
      </c>
      <c r="D10" s="5">
        <v>9</v>
      </c>
      <c r="E10" s="5">
        <v>16</v>
      </c>
      <c r="F10" s="5">
        <v>16</v>
      </c>
      <c r="G10" s="5">
        <v>22</v>
      </c>
      <c r="H10" s="21">
        <v>0.34490167754521872</v>
      </c>
      <c r="J10" s="4" t="s">
        <v>91</v>
      </c>
      <c r="K10" s="6">
        <v>720000</v>
      </c>
      <c r="L10" s="6"/>
      <c r="M10" s="6">
        <v>2952000</v>
      </c>
      <c r="N10" s="6">
        <v>3053000</v>
      </c>
      <c r="O10" s="6">
        <v>14760000</v>
      </c>
      <c r="P10" s="6">
        <v>20949000</v>
      </c>
      <c r="Q10" s="21">
        <v>0.96230341685327603</v>
      </c>
    </row>
    <row r="11" spans="1:17" x14ac:dyDescent="0.25">
      <c r="A11" s="4" t="s">
        <v>29</v>
      </c>
      <c r="B11" s="5">
        <v>10</v>
      </c>
      <c r="C11" s="5">
        <v>10</v>
      </c>
      <c r="D11" s="5">
        <v>11</v>
      </c>
      <c r="E11" s="5">
        <v>29</v>
      </c>
      <c r="F11" s="5">
        <v>33</v>
      </c>
      <c r="G11" s="5">
        <v>30</v>
      </c>
      <c r="H11" s="21">
        <v>0.2457309396155174</v>
      </c>
      <c r="J11" s="4" t="s">
        <v>59</v>
      </c>
      <c r="K11" s="6">
        <v>3110500</v>
      </c>
      <c r="L11" s="6">
        <v>38349000</v>
      </c>
      <c r="M11" s="6">
        <v>12537200</v>
      </c>
      <c r="N11" s="6">
        <v>29685900</v>
      </c>
      <c r="O11" s="6">
        <v>17994000</v>
      </c>
      <c r="P11" s="6">
        <v>87788000</v>
      </c>
      <c r="Q11" s="21">
        <v>0.95038788155621212</v>
      </c>
    </row>
    <row r="12" spans="1:17" x14ac:dyDescent="0.25">
      <c r="A12" s="4" t="s">
        <v>48</v>
      </c>
      <c r="B12" s="5">
        <v>7</v>
      </c>
      <c r="C12" s="5">
        <v>6</v>
      </c>
      <c r="D12" s="5">
        <v>12</v>
      </c>
      <c r="E12" s="5">
        <v>9</v>
      </c>
      <c r="F12" s="5">
        <v>14</v>
      </c>
      <c r="G12" s="5">
        <v>21</v>
      </c>
      <c r="H12" s="21">
        <v>0.2457309396155174</v>
      </c>
      <c r="J12" s="4" t="s">
        <v>54</v>
      </c>
      <c r="K12" s="6">
        <v>600000</v>
      </c>
      <c r="L12" s="6">
        <v>3500100</v>
      </c>
      <c r="M12" s="6">
        <v>14178000</v>
      </c>
      <c r="N12" s="6">
        <v>4212000</v>
      </c>
      <c r="O12" s="6">
        <v>894000</v>
      </c>
      <c r="P12" s="6">
        <v>13500000</v>
      </c>
      <c r="Q12" s="21">
        <v>0.86395963659567565</v>
      </c>
    </row>
    <row r="13" spans="1:17" x14ac:dyDescent="0.25">
      <c r="A13" s="4" t="s">
        <v>64</v>
      </c>
      <c r="B13" s="5">
        <v>1</v>
      </c>
      <c r="C13" s="5">
        <v>1</v>
      </c>
      <c r="D13" s="5">
        <v>3</v>
      </c>
      <c r="E13" s="5">
        <v>4</v>
      </c>
      <c r="F13" s="5">
        <v>2</v>
      </c>
      <c r="G13" s="5">
        <v>3</v>
      </c>
      <c r="H13" s="21">
        <v>0.2457309396155174</v>
      </c>
      <c r="J13" s="4" t="s">
        <v>78</v>
      </c>
      <c r="K13" s="6">
        <v>225000</v>
      </c>
      <c r="L13" s="6">
        <v>7000000</v>
      </c>
      <c r="M13" s="6">
        <v>3178200</v>
      </c>
      <c r="N13" s="6">
        <v>14309200</v>
      </c>
      <c r="O13" s="6">
        <v>37716000</v>
      </c>
      <c r="P13" s="6">
        <v>4158000</v>
      </c>
      <c r="Q13" s="21">
        <v>0.79200985367951549</v>
      </c>
    </row>
    <row r="14" spans="1:17" x14ac:dyDescent="0.25">
      <c r="A14" s="4" t="s">
        <v>78</v>
      </c>
      <c r="B14" s="5">
        <v>1</v>
      </c>
      <c r="C14" s="5">
        <v>1</v>
      </c>
      <c r="D14" s="5">
        <v>3</v>
      </c>
      <c r="E14" s="5">
        <v>5</v>
      </c>
      <c r="F14" s="5">
        <v>5</v>
      </c>
      <c r="G14" s="5">
        <v>3</v>
      </c>
      <c r="H14" s="21">
        <v>0.2457309396155174</v>
      </c>
      <c r="J14" s="4" t="s">
        <v>48</v>
      </c>
      <c r="K14" s="6">
        <v>28166000</v>
      </c>
      <c r="L14" s="6">
        <v>72350000</v>
      </c>
      <c r="M14" s="6">
        <v>160863000</v>
      </c>
      <c r="N14" s="6">
        <v>126975400</v>
      </c>
      <c r="O14" s="6">
        <v>468724400</v>
      </c>
      <c r="P14" s="6">
        <v>444730300</v>
      </c>
      <c r="Q14" s="21">
        <v>0.73649808576388853</v>
      </c>
    </row>
    <row r="15" spans="1:17" x14ac:dyDescent="0.25">
      <c r="A15" s="4" t="s">
        <v>103</v>
      </c>
      <c r="B15" s="5">
        <v>1</v>
      </c>
      <c r="C15" s="5">
        <v>2</v>
      </c>
      <c r="D15" s="5">
        <v>2</v>
      </c>
      <c r="E15" s="5"/>
      <c r="F15" s="5">
        <v>3</v>
      </c>
      <c r="G15" s="5">
        <v>3</v>
      </c>
      <c r="H15" s="21">
        <v>0.2457309396155174</v>
      </c>
      <c r="J15" s="4" t="s">
        <v>66</v>
      </c>
      <c r="K15" s="6">
        <v>4452000</v>
      </c>
      <c r="L15" s="6">
        <v>29701100</v>
      </c>
      <c r="M15" s="6">
        <v>13100000</v>
      </c>
      <c r="N15" s="6">
        <v>43852100</v>
      </c>
      <c r="O15" s="6">
        <v>5545000</v>
      </c>
      <c r="P15" s="6">
        <v>61334000</v>
      </c>
      <c r="Q15" s="21">
        <v>0.68977634680162359</v>
      </c>
    </row>
    <row r="16" spans="1:17" x14ac:dyDescent="0.25">
      <c r="A16" s="4" t="s">
        <v>110</v>
      </c>
      <c r="B16" s="5">
        <v>2</v>
      </c>
      <c r="C16" s="5"/>
      <c r="D16" s="5">
        <v>1</v>
      </c>
      <c r="E16" s="5">
        <v>2</v>
      </c>
      <c r="F16" s="5">
        <v>5</v>
      </c>
      <c r="G16" s="5">
        <v>6</v>
      </c>
      <c r="H16" s="21">
        <v>0.2457309396155174</v>
      </c>
      <c r="J16" s="4" t="s">
        <v>67</v>
      </c>
      <c r="K16" s="6">
        <v>3000000</v>
      </c>
      <c r="L16" s="6"/>
      <c r="M16" s="6">
        <v>31086000</v>
      </c>
      <c r="N16" s="6">
        <v>5299000</v>
      </c>
      <c r="O16" s="6">
        <v>11335100</v>
      </c>
      <c r="P16" s="6">
        <v>29358000</v>
      </c>
      <c r="Q16" s="21">
        <v>0.57805102726924096</v>
      </c>
    </row>
    <row r="17" spans="1:17" x14ac:dyDescent="0.25">
      <c r="A17" s="4" t="s">
        <v>123</v>
      </c>
      <c r="B17" s="5">
        <v>1</v>
      </c>
      <c r="C17" s="5"/>
      <c r="D17" s="5">
        <v>1</v>
      </c>
      <c r="E17" s="5">
        <v>2</v>
      </c>
      <c r="F17" s="5">
        <v>3</v>
      </c>
      <c r="G17" s="5">
        <v>3</v>
      </c>
      <c r="H17" s="21">
        <v>0.2457309396155174</v>
      </c>
      <c r="J17" s="4" t="s">
        <v>185</v>
      </c>
      <c r="K17" s="6">
        <v>275000</v>
      </c>
      <c r="L17" s="6"/>
      <c r="M17" s="6"/>
      <c r="N17" s="6">
        <v>8750000</v>
      </c>
      <c r="O17" s="6">
        <v>1990000</v>
      </c>
      <c r="P17" s="6">
        <v>2250000</v>
      </c>
      <c r="Q17" s="21">
        <v>0.52254439507929895</v>
      </c>
    </row>
    <row r="18" spans="1:17" x14ac:dyDescent="0.25">
      <c r="A18" s="4" t="s">
        <v>127</v>
      </c>
      <c r="B18" s="5">
        <v>1</v>
      </c>
      <c r="C18" s="5">
        <v>1</v>
      </c>
      <c r="D18" s="5"/>
      <c r="E18" s="5"/>
      <c r="F18" s="5">
        <v>2</v>
      </c>
      <c r="G18" s="5">
        <v>3</v>
      </c>
      <c r="H18" s="21">
        <v>0.2457309396155174</v>
      </c>
      <c r="J18" s="4" t="s">
        <v>127</v>
      </c>
      <c r="K18" s="6">
        <v>1500000</v>
      </c>
      <c r="L18" s="6">
        <v>6852000</v>
      </c>
      <c r="M18" s="6"/>
      <c r="N18" s="6"/>
      <c r="O18" s="6">
        <v>4500000</v>
      </c>
      <c r="P18" s="6">
        <v>12000000</v>
      </c>
      <c r="Q18" s="21">
        <v>0.51571656651039799</v>
      </c>
    </row>
    <row r="19" spans="1:17" x14ac:dyDescent="0.25">
      <c r="A19" s="4" t="s">
        <v>35</v>
      </c>
      <c r="B19" s="5">
        <v>9</v>
      </c>
      <c r="C19" s="5">
        <v>9</v>
      </c>
      <c r="D19" s="5">
        <v>8</v>
      </c>
      <c r="E19" s="5">
        <v>9</v>
      </c>
      <c r="F19" s="5">
        <v>12</v>
      </c>
      <c r="G19" s="5">
        <v>22</v>
      </c>
      <c r="H19" s="21">
        <v>0.19573800863209612</v>
      </c>
      <c r="J19" s="4" t="s">
        <v>49</v>
      </c>
      <c r="K19" s="6">
        <v>2600000</v>
      </c>
      <c r="L19" s="6">
        <v>16037000</v>
      </c>
      <c r="M19" s="6">
        <v>12533000</v>
      </c>
      <c r="N19" s="6">
        <v>28540000</v>
      </c>
      <c r="O19" s="6">
        <v>22977000</v>
      </c>
      <c r="P19" s="6">
        <v>20402000</v>
      </c>
      <c r="Q19" s="21">
        <v>0.50987112280190705</v>
      </c>
    </row>
    <row r="20" spans="1:17" x14ac:dyDescent="0.25">
      <c r="A20" s="4" t="s">
        <v>46</v>
      </c>
      <c r="B20" s="5">
        <v>4</v>
      </c>
      <c r="C20" s="5">
        <v>10</v>
      </c>
      <c r="D20" s="5">
        <v>10</v>
      </c>
      <c r="E20" s="5">
        <v>9</v>
      </c>
      <c r="F20" s="5">
        <v>9</v>
      </c>
      <c r="G20" s="5">
        <v>8</v>
      </c>
      <c r="H20" s="21">
        <v>0.1486983549970351</v>
      </c>
      <c r="J20" s="4" t="s">
        <v>51</v>
      </c>
      <c r="K20" s="6">
        <v>33367900</v>
      </c>
      <c r="L20" s="6">
        <v>3657000</v>
      </c>
      <c r="M20" s="6">
        <v>4211000</v>
      </c>
      <c r="N20" s="6">
        <v>2359000</v>
      </c>
      <c r="O20" s="6">
        <v>17800000</v>
      </c>
      <c r="P20" s="6">
        <v>256249800</v>
      </c>
      <c r="Q20" s="21">
        <v>0.5033736429684581</v>
      </c>
    </row>
    <row r="21" spans="1:17" x14ac:dyDescent="0.25">
      <c r="A21" s="4" t="s">
        <v>59</v>
      </c>
      <c r="B21" s="5">
        <v>4</v>
      </c>
      <c r="C21" s="5">
        <v>3</v>
      </c>
      <c r="D21" s="5">
        <v>4</v>
      </c>
      <c r="E21" s="5">
        <v>6</v>
      </c>
      <c r="F21" s="5">
        <v>9</v>
      </c>
      <c r="G21" s="5">
        <v>8</v>
      </c>
      <c r="H21" s="21">
        <v>0.1486983549970351</v>
      </c>
      <c r="J21" s="4" t="s">
        <v>29</v>
      </c>
      <c r="K21" s="6">
        <v>37077700</v>
      </c>
      <c r="L21" s="6">
        <v>124465300</v>
      </c>
      <c r="M21" s="6">
        <v>33961000</v>
      </c>
      <c r="N21" s="6">
        <v>58952900</v>
      </c>
      <c r="O21" s="6">
        <v>124888900</v>
      </c>
      <c r="P21" s="6">
        <v>254395300</v>
      </c>
      <c r="Q21" s="21">
        <v>0.46987112833052325</v>
      </c>
    </row>
    <row r="22" spans="1:17" x14ac:dyDescent="0.25">
      <c r="A22" s="4" t="s">
        <v>86</v>
      </c>
      <c r="B22" s="5">
        <v>1</v>
      </c>
      <c r="C22" s="5"/>
      <c r="D22" s="5">
        <v>2</v>
      </c>
      <c r="E22" s="5">
        <v>4</v>
      </c>
      <c r="F22" s="5">
        <v>3</v>
      </c>
      <c r="G22" s="5">
        <v>2</v>
      </c>
      <c r="H22" s="21">
        <v>0.1486983549970351</v>
      </c>
      <c r="J22" s="4" t="s">
        <v>97</v>
      </c>
      <c r="K22" s="6">
        <v>8750000</v>
      </c>
      <c r="L22" s="6">
        <v>10301200</v>
      </c>
      <c r="M22" s="6">
        <v>13352000</v>
      </c>
      <c r="N22" s="6">
        <v>7080000</v>
      </c>
      <c r="O22" s="6">
        <v>1700100</v>
      </c>
      <c r="P22" s="6">
        <v>60030000</v>
      </c>
      <c r="Q22" s="21">
        <v>0.46984675547292643</v>
      </c>
    </row>
    <row r="23" spans="1:17" x14ac:dyDescent="0.25">
      <c r="A23" s="4" t="s">
        <v>97</v>
      </c>
      <c r="B23" s="5">
        <v>1</v>
      </c>
      <c r="C23" s="5">
        <v>4</v>
      </c>
      <c r="D23" s="5">
        <v>4</v>
      </c>
      <c r="E23" s="5">
        <v>2</v>
      </c>
      <c r="F23" s="5">
        <v>1</v>
      </c>
      <c r="G23" s="5">
        <v>2</v>
      </c>
      <c r="H23" s="21">
        <v>0.1486983549970351</v>
      </c>
      <c r="J23" s="4" t="s">
        <v>79</v>
      </c>
      <c r="K23" s="6">
        <v>9750000</v>
      </c>
      <c r="L23" s="6">
        <v>5145000</v>
      </c>
      <c r="M23" s="6">
        <v>15150000</v>
      </c>
      <c r="N23" s="6">
        <v>6500000</v>
      </c>
      <c r="O23" s="6">
        <v>1873000</v>
      </c>
      <c r="P23" s="6">
        <v>63000100</v>
      </c>
      <c r="Q23" s="21">
        <v>0.45233674235467292</v>
      </c>
    </row>
    <row r="24" spans="1:17" x14ac:dyDescent="0.25">
      <c r="A24" s="4" t="s">
        <v>115</v>
      </c>
      <c r="B24" s="5">
        <v>1</v>
      </c>
      <c r="C24" s="5">
        <v>1</v>
      </c>
      <c r="D24" s="5"/>
      <c r="E24" s="5">
        <v>1</v>
      </c>
      <c r="F24" s="5"/>
      <c r="G24" s="5">
        <v>2</v>
      </c>
      <c r="H24" s="21">
        <v>0.1486983549970351</v>
      </c>
      <c r="J24" s="4" t="s">
        <v>52</v>
      </c>
      <c r="K24" s="6">
        <v>10640100</v>
      </c>
      <c r="L24" s="6">
        <v>74682000</v>
      </c>
      <c r="M24" s="6">
        <v>30876800</v>
      </c>
      <c r="N24" s="6">
        <v>48323200</v>
      </c>
      <c r="O24" s="6">
        <v>18644000</v>
      </c>
      <c r="P24" s="6">
        <v>64694900</v>
      </c>
      <c r="Q24" s="21">
        <v>0.43477852330146538</v>
      </c>
    </row>
    <row r="25" spans="1:17" x14ac:dyDescent="0.25">
      <c r="A25" s="4" t="s">
        <v>181</v>
      </c>
      <c r="B25" s="5">
        <v>1</v>
      </c>
      <c r="C25" s="5">
        <v>1</v>
      </c>
      <c r="D25" s="5"/>
      <c r="E25" s="5"/>
      <c r="F25" s="5">
        <v>1</v>
      </c>
      <c r="G25" s="5">
        <v>2</v>
      </c>
      <c r="H25" s="21">
        <v>0.1486983549970351</v>
      </c>
      <c r="J25" s="4" t="s">
        <v>41</v>
      </c>
      <c r="K25" s="6">
        <v>13555000</v>
      </c>
      <c r="L25" s="6">
        <v>10521000</v>
      </c>
      <c r="M25" s="6">
        <v>59449000</v>
      </c>
      <c r="N25" s="6">
        <v>47156000</v>
      </c>
      <c r="O25" s="6">
        <v>75428300</v>
      </c>
      <c r="P25" s="6">
        <v>73087000</v>
      </c>
      <c r="Q25" s="21">
        <v>0.40070965676677628</v>
      </c>
    </row>
    <row r="26" spans="1:17" x14ac:dyDescent="0.25">
      <c r="A26" s="4" t="s">
        <v>16</v>
      </c>
      <c r="B26" s="5">
        <v>45</v>
      </c>
      <c r="C26" s="5">
        <v>48</v>
      </c>
      <c r="D26" s="5">
        <v>64</v>
      </c>
      <c r="E26" s="5">
        <v>82</v>
      </c>
      <c r="F26" s="5">
        <v>69</v>
      </c>
      <c r="G26" s="5">
        <v>83</v>
      </c>
      <c r="H26" s="21">
        <v>0.1302463565463019</v>
      </c>
      <c r="J26" s="4" t="s">
        <v>119</v>
      </c>
      <c r="K26" s="6">
        <v>16248000</v>
      </c>
      <c r="L26" s="6">
        <v>5849900</v>
      </c>
      <c r="M26" s="6"/>
      <c r="N26" s="6">
        <v>3750000</v>
      </c>
      <c r="O26" s="6">
        <v>2758000</v>
      </c>
      <c r="P26" s="6">
        <v>84600000</v>
      </c>
      <c r="Q26" s="21">
        <v>0.39095823658295403</v>
      </c>
    </row>
    <row r="27" spans="1:17" x14ac:dyDescent="0.25">
      <c r="A27" s="4" t="s">
        <v>33</v>
      </c>
      <c r="B27" s="5">
        <v>12</v>
      </c>
      <c r="C27" s="5">
        <v>14</v>
      </c>
      <c r="D27" s="5">
        <v>20</v>
      </c>
      <c r="E27" s="5">
        <v>17</v>
      </c>
      <c r="F27" s="5">
        <v>18</v>
      </c>
      <c r="G27" s="5">
        <v>22</v>
      </c>
      <c r="H27" s="21">
        <v>0.12888132073019753</v>
      </c>
      <c r="J27" s="4" t="s">
        <v>33</v>
      </c>
      <c r="K27" s="6">
        <v>54781500</v>
      </c>
      <c r="L27" s="6">
        <v>23903900</v>
      </c>
      <c r="M27" s="6">
        <v>89917600</v>
      </c>
      <c r="N27" s="6">
        <v>53716000</v>
      </c>
      <c r="O27" s="6">
        <v>69526200</v>
      </c>
      <c r="P27" s="6">
        <v>220752900</v>
      </c>
      <c r="Q27" s="21">
        <v>0.32146145383525537</v>
      </c>
    </row>
    <row r="28" spans="1:17" x14ac:dyDescent="0.25">
      <c r="A28" s="4" t="s">
        <v>52</v>
      </c>
      <c r="B28" s="5">
        <v>6</v>
      </c>
      <c r="C28" s="5">
        <v>7</v>
      </c>
      <c r="D28" s="5">
        <v>11</v>
      </c>
      <c r="E28" s="5">
        <v>11</v>
      </c>
      <c r="F28" s="5">
        <v>8</v>
      </c>
      <c r="G28" s="5">
        <v>11</v>
      </c>
      <c r="H28" s="21">
        <v>0.12888132073019753</v>
      </c>
      <c r="J28" s="4" t="s">
        <v>4</v>
      </c>
      <c r="K28" s="6">
        <v>1764590100</v>
      </c>
      <c r="L28" s="6">
        <v>2756448100</v>
      </c>
      <c r="M28" s="6">
        <v>2188872900</v>
      </c>
      <c r="N28" s="6">
        <v>3023947300</v>
      </c>
      <c r="O28" s="6">
        <v>4735770300</v>
      </c>
      <c r="P28" s="6">
        <v>6981436400</v>
      </c>
      <c r="Q28" s="21">
        <v>0.31661921666947901</v>
      </c>
    </row>
    <row r="29" spans="1:17" x14ac:dyDescent="0.25">
      <c r="A29" s="4" t="s">
        <v>37</v>
      </c>
      <c r="B29" s="5">
        <v>10</v>
      </c>
      <c r="C29" s="5">
        <v>9</v>
      </c>
      <c r="D29" s="5">
        <v>11</v>
      </c>
      <c r="E29" s="5">
        <v>11</v>
      </c>
      <c r="F29" s="5">
        <v>15</v>
      </c>
      <c r="G29" s="5">
        <v>18</v>
      </c>
      <c r="H29" s="21">
        <v>0.12474611314209483</v>
      </c>
      <c r="J29" s="4" t="s">
        <v>31</v>
      </c>
      <c r="K29" s="6">
        <v>24897700</v>
      </c>
      <c r="L29" s="6">
        <v>30250800</v>
      </c>
      <c r="M29" s="6">
        <v>58562800</v>
      </c>
      <c r="N29" s="6">
        <v>43153000</v>
      </c>
      <c r="O29" s="6">
        <v>135414900</v>
      </c>
      <c r="P29" s="6">
        <v>96600200</v>
      </c>
      <c r="Q29" s="21">
        <v>0.31148630283354595</v>
      </c>
    </row>
    <row r="30" spans="1:17" x14ac:dyDescent="0.25">
      <c r="A30" s="4" t="s">
        <v>47</v>
      </c>
      <c r="B30" s="5">
        <v>5</v>
      </c>
      <c r="C30" s="5">
        <v>12</v>
      </c>
      <c r="D30" s="5">
        <v>3</v>
      </c>
      <c r="E30" s="5">
        <v>7</v>
      </c>
      <c r="F30" s="5">
        <v>5</v>
      </c>
      <c r="G30" s="5">
        <v>9</v>
      </c>
      <c r="H30" s="21">
        <v>0.12474611314209483</v>
      </c>
      <c r="J30" s="4" t="s">
        <v>62</v>
      </c>
      <c r="K30" s="6">
        <v>4543000</v>
      </c>
      <c r="L30" s="6">
        <v>36998200</v>
      </c>
      <c r="M30" s="6">
        <v>7555000</v>
      </c>
      <c r="N30" s="6">
        <v>23000000</v>
      </c>
      <c r="O30" s="6">
        <v>13969000</v>
      </c>
      <c r="P30" s="6">
        <v>17572000</v>
      </c>
      <c r="Q30" s="21">
        <v>0.31067703965196092</v>
      </c>
    </row>
    <row r="31" spans="1:17" x14ac:dyDescent="0.25">
      <c r="A31" s="4" t="s">
        <v>23</v>
      </c>
      <c r="B31" s="5">
        <v>20</v>
      </c>
      <c r="C31" s="5">
        <v>29</v>
      </c>
      <c r="D31" s="5">
        <v>49</v>
      </c>
      <c r="E31" s="5">
        <v>53</v>
      </c>
      <c r="F31" s="5">
        <v>37</v>
      </c>
      <c r="G31" s="5">
        <v>34</v>
      </c>
      <c r="H31" s="21">
        <v>0.11196158593857874</v>
      </c>
      <c r="J31" s="4" t="s">
        <v>30</v>
      </c>
      <c r="K31" s="6">
        <v>49239500</v>
      </c>
      <c r="L31" s="6">
        <v>65612100</v>
      </c>
      <c r="M31" s="6">
        <v>92778200</v>
      </c>
      <c r="N31" s="6">
        <v>57430000</v>
      </c>
      <c r="O31" s="6">
        <v>318021900</v>
      </c>
      <c r="P31" s="6">
        <v>179202900</v>
      </c>
      <c r="Q31" s="21">
        <v>0.29481070057626435</v>
      </c>
    </row>
    <row r="32" spans="1:17" x14ac:dyDescent="0.25">
      <c r="A32" s="4" t="s">
        <v>41</v>
      </c>
      <c r="B32" s="5">
        <v>3</v>
      </c>
      <c r="C32" s="5">
        <v>3</v>
      </c>
      <c r="D32" s="5">
        <v>4</v>
      </c>
      <c r="E32" s="5">
        <v>6</v>
      </c>
      <c r="F32" s="5">
        <v>4</v>
      </c>
      <c r="G32" s="5">
        <v>5</v>
      </c>
      <c r="H32" s="21">
        <v>0.10756634324829006</v>
      </c>
      <c r="J32" s="4" t="s">
        <v>115</v>
      </c>
      <c r="K32" s="6">
        <v>1130100</v>
      </c>
      <c r="L32" s="6">
        <v>263100</v>
      </c>
      <c r="M32" s="6"/>
      <c r="N32" s="6">
        <v>1671000</v>
      </c>
      <c r="O32" s="6"/>
      <c r="P32" s="6">
        <v>4080000</v>
      </c>
      <c r="Q32" s="21">
        <v>0.29273247109102285</v>
      </c>
    </row>
    <row r="33" spans="1:17" x14ac:dyDescent="0.25">
      <c r="A33" s="4" t="s">
        <v>74</v>
      </c>
      <c r="B33" s="5">
        <v>3</v>
      </c>
      <c r="C33" s="5">
        <v>3</v>
      </c>
      <c r="D33" s="5">
        <v>3</v>
      </c>
      <c r="E33" s="5">
        <v>5</v>
      </c>
      <c r="F33" s="5">
        <v>5</v>
      </c>
      <c r="G33" s="5">
        <v>5</v>
      </c>
      <c r="H33" s="21">
        <v>0.10756634324829006</v>
      </c>
      <c r="J33" s="4" t="s">
        <v>1</v>
      </c>
      <c r="K33" s="6">
        <v>5836937100</v>
      </c>
      <c r="L33" s="6">
        <v>7826497200</v>
      </c>
      <c r="M33" s="6">
        <v>7193675700</v>
      </c>
      <c r="N33" s="6">
        <v>8085353300</v>
      </c>
      <c r="O33" s="6">
        <v>18350558900</v>
      </c>
      <c r="P33" s="6">
        <v>21043061400</v>
      </c>
      <c r="Q33" s="21">
        <v>0.2923637916378421</v>
      </c>
    </row>
    <row r="34" spans="1:17" x14ac:dyDescent="0.25">
      <c r="A34" s="4" t="s">
        <v>5</v>
      </c>
      <c r="B34" s="5">
        <v>162</v>
      </c>
      <c r="C34" s="5">
        <v>170</v>
      </c>
      <c r="D34" s="5">
        <v>195</v>
      </c>
      <c r="E34" s="5">
        <v>196</v>
      </c>
      <c r="F34" s="5">
        <v>213</v>
      </c>
      <c r="G34" s="5">
        <v>240</v>
      </c>
      <c r="H34" s="21">
        <v>8.1780741066402873E-2</v>
      </c>
      <c r="J34" s="4" t="s">
        <v>83</v>
      </c>
      <c r="K34" s="6">
        <v>6005200</v>
      </c>
      <c r="L34" s="6">
        <v>5927000</v>
      </c>
      <c r="M34" s="6">
        <v>9191600</v>
      </c>
      <c r="N34" s="6">
        <v>1625000</v>
      </c>
      <c r="O34" s="6">
        <v>1674000</v>
      </c>
      <c r="P34" s="6">
        <v>21000000</v>
      </c>
      <c r="Q34" s="21">
        <v>0.28451258542012203</v>
      </c>
    </row>
    <row r="35" spans="1:17" x14ac:dyDescent="0.25">
      <c r="A35" s="4" t="s">
        <v>4</v>
      </c>
      <c r="B35" s="5">
        <v>287</v>
      </c>
      <c r="C35" s="5">
        <v>326</v>
      </c>
      <c r="D35" s="5">
        <v>334</v>
      </c>
      <c r="E35" s="5">
        <v>369</v>
      </c>
      <c r="F35" s="5">
        <v>384</v>
      </c>
      <c r="G35" s="5">
        <v>416</v>
      </c>
      <c r="H35" s="21">
        <v>7.7065925969652449E-2</v>
      </c>
      <c r="J35" s="4" t="s">
        <v>5</v>
      </c>
      <c r="K35" s="6">
        <v>1415276800</v>
      </c>
      <c r="L35" s="6">
        <v>1934998200</v>
      </c>
      <c r="M35" s="6">
        <v>1718514600</v>
      </c>
      <c r="N35" s="6">
        <v>1681640300</v>
      </c>
      <c r="O35" s="6">
        <v>2728688500</v>
      </c>
      <c r="P35" s="6">
        <v>4481612100</v>
      </c>
      <c r="Q35" s="21">
        <v>0.25926918277774957</v>
      </c>
    </row>
    <row r="36" spans="1:17" x14ac:dyDescent="0.25">
      <c r="A36" s="4" t="s">
        <v>44</v>
      </c>
      <c r="B36" s="5">
        <v>9</v>
      </c>
      <c r="C36" s="5">
        <v>12</v>
      </c>
      <c r="D36" s="5">
        <v>11</v>
      </c>
      <c r="E36" s="5">
        <v>5</v>
      </c>
      <c r="F36" s="5">
        <v>12</v>
      </c>
      <c r="G36" s="5">
        <v>13</v>
      </c>
      <c r="H36" s="21">
        <v>7.6316922514810814E-2</v>
      </c>
      <c r="J36" s="4" t="s">
        <v>181</v>
      </c>
      <c r="K36" s="6">
        <v>2642000</v>
      </c>
      <c r="L36" s="6">
        <v>19091000</v>
      </c>
      <c r="M36" s="6"/>
      <c r="N36" s="6"/>
      <c r="O36" s="6">
        <v>25000</v>
      </c>
      <c r="P36" s="6">
        <v>8100100</v>
      </c>
      <c r="Q36" s="21">
        <v>0.25115614549200926</v>
      </c>
    </row>
    <row r="37" spans="1:17" x14ac:dyDescent="0.25">
      <c r="A37" s="4" t="s">
        <v>21</v>
      </c>
      <c r="B37" s="5">
        <v>23</v>
      </c>
      <c r="C37" s="5">
        <v>32</v>
      </c>
      <c r="D37" s="5">
        <v>27</v>
      </c>
      <c r="E37" s="5">
        <v>30</v>
      </c>
      <c r="F37" s="5">
        <v>25</v>
      </c>
      <c r="G37" s="5">
        <v>32</v>
      </c>
      <c r="H37" s="21">
        <v>6.8278353688437932E-2</v>
      </c>
      <c r="J37" s="4" t="s">
        <v>39</v>
      </c>
      <c r="K37" s="6">
        <v>146935300</v>
      </c>
      <c r="L37" s="6">
        <v>79495600</v>
      </c>
      <c r="M37" s="6">
        <v>260694900</v>
      </c>
      <c r="N37" s="6">
        <v>149081900</v>
      </c>
      <c r="O37" s="6">
        <v>107532100</v>
      </c>
      <c r="P37" s="6">
        <v>439492000</v>
      </c>
      <c r="Q37" s="21">
        <v>0.24498742831177456</v>
      </c>
    </row>
    <row r="38" spans="1:17" x14ac:dyDescent="0.25">
      <c r="A38" s="4" t="s">
        <v>1</v>
      </c>
      <c r="B38" s="5">
        <v>574</v>
      </c>
      <c r="C38" s="5">
        <v>720</v>
      </c>
      <c r="D38" s="5">
        <v>702</v>
      </c>
      <c r="E38" s="5">
        <v>777</v>
      </c>
      <c r="F38" s="5">
        <v>864</v>
      </c>
      <c r="G38" s="5">
        <v>797</v>
      </c>
      <c r="H38" s="21">
        <v>6.784762431219149E-2</v>
      </c>
      <c r="J38" s="4" t="s">
        <v>14</v>
      </c>
      <c r="K38" s="6">
        <v>188749700</v>
      </c>
      <c r="L38" s="6">
        <v>319408600</v>
      </c>
      <c r="M38" s="6">
        <v>304927500</v>
      </c>
      <c r="N38" s="6">
        <v>337193100</v>
      </c>
      <c r="O38" s="6">
        <v>509839700</v>
      </c>
      <c r="P38" s="6">
        <v>540260200</v>
      </c>
      <c r="Q38" s="21">
        <v>0.23408007666480102</v>
      </c>
    </row>
    <row r="39" spans="1:17" x14ac:dyDescent="0.25">
      <c r="A39" s="4" t="s">
        <v>11</v>
      </c>
      <c r="B39" s="5">
        <v>59</v>
      </c>
      <c r="C39" s="5">
        <v>82</v>
      </c>
      <c r="D39" s="5">
        <v>69</v>
      </c>
      <c r="E39" s="5">
        <v>71</v>
      </c>
      <c r="F39" s="5">
        <v>82</v>
      </c>
      <c r="G39" s="5">
        <v>81</v>
      </c>
      <c r="H39" s="21">
        <v>6.5434121742060647E-2</v>
      </c>
      <c r="J39" s="4" t="s">
        <v>71</v>
      </c>
      <c r="K39" s="6">
        <v>27730000</v>
      </c>
      <c r="L39" s="6">
        <v>40826700</v>
      </c>
      <c r="M39" s="6">
        <v>14580100</v>
      </c>
      <c r="N39" s="6">
        <v>25179000</v>
      </c>
      <c r="O39" s="6">
        <v>2175000</v>
      </c>
      <c r="P39" s="6">
        <v>74878900</v>
      </c>
      <c r="Q39" s="21">
        <v>0.21978114883481115</v>
      </c>
    </row>
    <row r="40" spans="1:17" x14ac:dyDescent="0.25">
      <c r="A40" s="4" t="s">
        <v>22</v>
      </c>
      <c r="B40" s="5">
        <v>15</v>
      </c>
      <c r="C40" s="5">
        <v>11</v>
      </c>
      <c r="D40" s="5">
        <v>7</v>
      </c>
      <c r="E40" s="5">
        <v>14</v>
      </c>
      <c r="F40" s="5">
        <v>14</v>
      </c>
      <c r="G40" s="5">
        <v>20</v>
      </c>
      <c r="H40" s="21">
        <v>5.9223841048812176E-2</v>
      </c>
      <c r="J40" s="4" t="s">
        <v>27</v>
      </c>
      <c r="K40" s="6">
        <v>107748800</v>
      </c>
      <c r="L40" s="6">
        <v>129520300</v>
      </c>
      <c r="M40" s="6">
        <v>115897200</v>
      </c>
      <c r="N40" s="6">
        <v>172097100</v>
      </c>
      <c r="O40" s="6">
        <v>173009100</v>
      </c>
      <c r="P40" s="6">
        <v>274787500</v>
      </c>
      <c r="Q40" s="21">
        <v>0.20591558009187838</v>
      </c>
    </row>
    <row r="41" spans="1:17" x14ac:dyDescent="0.25">
      <c r="A41" s="4" t="s">
        <v>62</v>
      </c>
      <c r="B41" s="5">
        <v>3</v>
      </c>
      <c r="C41" s="5">
        <v>2</v>
      </c>
      <c r="D41" s="5">
        <v>1</v>
      </c>
      <c r="E41" s="5">
        <v>2</v>
      </c>
      <c r="F41" s="5">
        <v>3</v>
      </c>
      <c r="G41" s="5">
        <v>4</v>
      </c>
      <c r="H41" s="21">
        <v>5.9223841048812176E-2</v>
      </c>
      <c r="J41" s="4" t="s">
        <v>20</v>
      </c>
      <c r="K41" s="6">
        <v>118491400</v>
      </c>
      <c r="L41" s="6">
        <v>107254100</v>
      </c>
      <c r="M41" s="6">
        <v>63311200</v>
      </c>
      <c r="N41" s="6">
        <v>283761000</v>
      </c>
      <c r="O41" s="6">
        <v>703283300</v>
      </c>
      <c r="P41" s="6">
        <v>301047100</v>
      </c>
      <c r="Q41" s="21">
        <v>0.20500687143514162</v>
      </c>
    </row>
    <row r="42" spans="1:17" x14ac:dyDescent="0.25">
      <c r="A42" s="4" t="s">
        <v>73</v>
      </c>
      <c r="B42" s="5">
        <v>3</v>
      </c>
      <c r="C42" s="5">
        <v>3</v>
      </c>
      <c r="D42" s="5">
        <v>4</v>
      </c>
      <c r="E42" s="5">
        <v>3</v>
      </c>
      <c r="F42" s="5">
        <v>3</v>
      </c>
      <c r="G42" s="5">
        <v>4</v>
      </c>
      <c r="H42" s="21">
        <v>5.9223841048812176E-2</v>
      </c>
      <c r="J42" s="4" t="s">
        <v>23</v>
      </c>
      <c r="K42" s="6">
        <v>54105000</v>
      </c>
      <c r="L42" s="6">
        <v>101016800</v>
      </c>
      <c r="M42" s="6">
        <v>111969300</v>
      </c>
      <c r="N42" s="6">
        <v>144027400</v>
      </c>
      <c r="O42" s="6">
        <v>126045100</v>
      </c>
      <c r="P42" s="6">
        <v>135891900</v>
      </c>
      <c r="Q42" s="21">
        <v>0.20224016751792973</v>
      </c>
    </row>
    <row r="43" spans="1:17" x14ac:dyDescent="0.25">
      <c r="A43" s="4" t="s">
        <v>119</v>
      </c>
      <c r="B43" s="5">
        <v>3</v>
      </c>
      <c r="C43" s="5">
        <v>2</v>
      </c>
      <c r="D43" s="5"/>
      <c r="E43" s="5">
        <v>1</v>
      </c>
      <c r="F43" s="5">
        <v>3</v>
      </c>
      <c r="G43" s="5">
        <v>4</v>
      </c>
      <c r="H43" s="21">
        <v>5.9223841048812176E-2</v>
      </c>
      <c r="J43" s="4" t="s">
        <v>15</v>
      </c>
      <c r="K43" s="6">
        <v>148642500</v>
      </c>
      <c r="L43" s="6">
        <v>272645900</v>
      </c>
      <c r="M43" s="6">
        <v>268992000</v>
      </c>
      <c r="N43" s="6">
        <v>266895000</v>
      </c>
      <c r="O43" s="6">
        <v>360728800</v>
      </c>
      <c r="P43" s="6">
        <v>369276400</v>
      </c>
      <c r="Q43" s="21">
        <v>0.19961451082937942</v>
      </c>
    </row>
    <row r="44" spans="1:17" x14ac:dyDescent="0.25">
      <c r="A44" s="4" t="s">
        <v>18</v>
      </c>
      <c r="B44" s="5">
        <v>28</v>
      </c>
      <c r="C44" s="5">
        <v>26</v>
      </c>
      <c r="D44" s="5">
        <v>21</v>
      </c>
      <c r="E44" s="5">
        <v>39</v>
      </c>
      <c r="F44" s="5">
        <v>39</v>
      </c>
      <c r="G44" s="5">
        <v>37</v>
      </c>
      <c r="H44" s="21">
        <v>5.732557823340656E-2</v>
      </c>
      <c r="J44" s="4" t="s">
        <v>12</v>
      </c>
      <c r="K44" s="6">
        <v>345763000</v>
      </c>
      <c r="L44" s="6">
        <v>423868100</v>
      </c>
      <c r="M44" s="6">
        <v>252328300</v>
      </c>
      <c r="N44" s="6">
        <v>396475400</v>
      </c>
      <c r="O44" s="6">
        <v>491603800</v>
      </c>
      <c r="P44" s="6">
        <v>836057800</v>
      </c>
      <c r="Q44" s="21">
        <v>0.1931404159192982</v>
      </c>
    </row>
    <row r="45" spans="1:17" x14ac:dyDescent="0.25">
      <c r="A45" s="4" t="s">
        <v>25</v>
      </c>
      <c r="B45" s="5">
        <v>16</v>
      </c>
      <c r="C45" s="5">
        <v>18</v>
      </c>
      <c r="D45" s="5">
        <v>18</v>
      </c>
      <c r="E45" s="5">
        <v>16</v>
      </c>
      <c r="F45" s="5">
        <v>25</v>
      </c>
      <c r="G45" s="5">
        <v>21</v>
      </c>
      <c r="H45" s="21">
        <v>5.5892882483376871E-2</v>
      </c>
      <c r="J45" s="4" t="s">
        <v>3</v>
      </c>
      <c r="K45" s="6">
        <v>2373701900</v>
      </c>
      <c r="L45" s="6">
        <v>3036688000</v>
      </c>
      <c r="M45" s="6">
        <v>3297745000</v>
      </c>
      <c r="N45" s="6">
        <v>2941984000</v>
      </c>
      <c r="O45" s="6">
        <v>4524591400</v>
      </c>
      <c r="P45" s="6">
        <v>5581687300</v>
      </c>
      <c r="Q45" s="21">
        <v>0.18650033461347748</v>
      </c>
    </row>
    <row r="46" spans="1:17" x14ac:dyDescent="0.25">
      <c r="A46" s="4" t="s">
        <v>27</v>
      </c>
      <c r="B46" s="5">
        <v>16</v>
      </c>
      <c r="C46" s="5">
        <v>28</v>
      </c>
      <c r="D46" s="5">
        <v>23</v>
      </c>
      <c r="E46" s="5">
        <v>21</v>
      </c>
      <c r="F46" s="5">
        <v>19</v>
      </c>
      <c r="G46" s="5">
        <v>21</v>
      </c>
      <c r="H46" s="21">
        <v>5.5892882483376871E-2</v>
      </c>
      <c r="J46" s="4" t="s">
        <v>24</v>
      </c>
      <c r="K46" s="6">
        <v>79278200</v>
      </c>
      <c r="L46" s="6">
        <v>77791600</v>
      </c>
      <c r="M46" s="6">
        <v>51614000</v>
      </c>
      <c r="N46" s="6">
        <v>131148800</v>
      </c>
      <c r="O46" s="6">
        <v>214070900</v>
      </c>
      <c r="P46" s="6">
        <v>181406100</v>
      </c>
      <c r="Q46" s="21">
        <v>0.18004785861889649</v>
      </c>
    </row>
    <row r="47" spans="1:17" x14ac:dyDescent="0.25">
      <c r="A47" s="4" t="s">
        <v>31</v>
      </c>
      <c r="B47" s="5">
        <v>13</v>
      </c>
      <c r="C47" s="5">
        <v>8</v>
      </c>
      <c r="D47" s="5">
        <v>17</v>
      </c>
      <c r="E47" s="5">
        <v>13</v>
      </c>
      <c r="F47" s="5">
        <v>31</v>
      </c>
      <c r="G47" s="5">
        <v>17</v>
      </c>
      <c r="H47" s="21">
        <v>5.5118198683204556E-2</v>
      </c>
      <c r="J47" s="4" t="s">
        <v>18</v>
      </c>
      <c r="K47" s="6">
        <v>199789000</v>
      </c>
      <c r="L47" s="6">
        <v>150572000</v>
      </c>
      <c r="M47" s="6">
        <v>89516300</v>
      </c>
      <c r="N47" s="6">
        <v>215635100</v>
      </c>
      <c r="O47" s="6">
        <v>172353800</v>
      </c>
      <c r="P47" s="6">
        <v>445075600</v>
      </c>
      <c r="Q47" s="21">
        <v>0.17374145232161875</v>
      </c>
    </row>
    <row r="48" spans="1:17" x14ac:dyDescent="0.25">
      <c r="A48" s="4" t="s">
        <v>20</v>
      </c>
      <c r="B48" s="5">
        <v>20</v>
      </c>
      <c r="C48" s="5">
        <v>14</v>
      </c>
      <c r="D48" s="5">
        <v>12</v>
      </c>
      <c r="E48" s="5">
        <v>17</v>
      </c>
      <c r="F48" s="5">
        <v>19</v>
      </c>
      <c r="G48" s="5">
        <v>26</v>
      </c>
      <c r="H48" s="21">
        <v>5.387395206178347E-2</v>
      </c>
      <c r="J48" s="4" t="s">
        <v>116</v>
      </c>
      <c r="K48" s="6">
        <v>2832000</v>
      </c>
      <c r="L48" s="6">
        <v>9025200</v>
      </c>
      <c r="M48" s="6"/>
      <c r="N48" s="6">
        <v>7984200</v>
      </c>
      <c r="O48" s="6">
        <v>11191000</v>
      </c>
      <c r="P48" s="6">
        <v>6000000</v>
      </c>
      <c r="Q48" s="21">
        <v>0.16201464158227519</v>
      </c>
    </row>
    <row r="49" spans="1:17" x14ac:dyDescent="0.25">
      <c r="A49" s="4" t="s">
        <v>51</v>
      </c>
      <c r="B49" s="5">
        <v>7</v>
      </c>
      <c r="C49" s="5">
        <v>2</v>
      </c>
      <c r="D49" s="5">
        <v>4</v>
      </c>
      <c r="E49" s="5">
        <v>1</v>
      </c>
      <c r="F49" s="5">
        <v>5</v>
      </c>
      <c r="G49" s="5">
        <v>9</v>
      </c>
      <c r="H49" s="21">
        <v>5.1547496797280434E-2</v>
      </c>
      <c r="J49" s="4" t="s">
        <v>184</v>
      </c>
      <c r="K49" s="6">
        <v>1000000</v>
      </c>
      <c r="L49" s="6">
        <v>3889000</v>
      </c>
      <c r="M49" s="6">
        <v>3786000</v>
      </c>
      <c r="N49" s="6">
        <v>9214100</v>
      </c>
      <c r="O49" s="6"/>
      <c r="P49" s="6">
        <v>2021000</v>
      </c>
      <c r="Q49" s="21">
        <v>0.15110055338618311</v>
      </c>
    </row>
    <row r="50" spans="1:17" x14ac:dyDescent="0.25">
      <c r="A50" s="4" t="s">
        <v>38</v>
      </c>
      <c r="B50" s="5">
        <v>11</v>
      </c>
      <c r="C50" s="5">
        <v>11</v>
      </c>
      <c r="D50" s="5">
        <v>12</v>
      </c>
      <c r="E50" s="5">
        <v>18</v>
      </c>
      <c r="F50" s="5">
        <v>17</v>
      </c>
      <c r="G50" s="5">
        <v>14</v>
      </c>
      <c r="H50" s="21">
        <v>4.9414522844583919E-2</v>
      </c>
      <c r="J50" s="4" t="s">
        <v>46</v>
      </c>
      <c r="K50" s="6">
        <v>47874100</v>
      </c>
      <c r="L50" s="6">
        <v>53987100</v>
      </c>
      <c r="M50" s="6">
        <v>92138100</v>
      </c>
      <c r="N50" s="6">
        <v>75016000</v>
      </c>
      <c r="O50" s="6">
        <v>104376800</v>
      </c>
      <c r="P50" s="6">
        <v>96304900</v>
      </c>
      <c r="Q50" s="21">
        <v>0.1500310136006302</v>
      </c>
    </row>
    <row r="51" spans="1:17" x14ac:dyDescent="0.25">
      <c r="A51" s="4" t="s">
        <v>50</v>
      </c>
      <c r="B51" s="5">
        <v>4</v>
      </c>
      <c r="C51" s="5">
        <v>2</v>
      </c>
      <c r="D51" s="5">
        <v>8</v>
      </c>
      <c r="E51" s="5">
        <v>3</v>
      </c>
      <c r="F51" s="5">
        <v>3</v>
      </c>
      <c r="G51" s="5">
        <v>5</v>
      </c>
      <c r="H51" s="21">
        <v>4.5639552591273169E-2</v>
      </c>
      <c r="J51" s="4" t="s">
        <v>8</v>
      </c>
      <c r="K51" s="6">
        <v>594168000</v>
      </c>
      <c r="L51" s="6">
        <v>496211100</v>
      </c>
      <c r="M51" s="6">
        <v>838757900</v>
      </c>
      <c r="N51" s="6">
        <v>842579500</v>
      </c>
      <c r="O51" s="6">
        <v>1297507200</v>
      </c>
      <c r="P51" s="6">
        <v>1171961700</v>
      </c>
      <c r="Q51" s="21">
        <v>0.14551513632644064</v>
      </c>
    </row>
    <row r="52" spans="1:17" x14ac:dyDescent="0.25">
      <c r="A52" s="4" t="s">
        <v>66</v>
      </c>
      <c r="B52" s="5">
        <v>4</v>
      </c>
      <c r="C52" s="5">
        <v>6</v>
      </c>
      <c r="D52" s="5">
        <v>2</v>
      </c>
      <c r="E52" s="5">
        <v>6</v>
      </c>
      <c r="F52" s="5">
        <v>4</v>
      </c>
      <c r="G52" s="5">
        <v>5</v>
      </c>
      <c r="H52" s="21">
        <v>4.5639552591273169E-2</v>
      </c>
      <c r="J52" s="4" t="s">
        <v>2</v>
      </c>
      <c r="K52" s="6">
        <v>3387021600</v>
      </c>
      <c r="L52" s="6">
        <v>4358592900</v>
      </c>
      <c r="M52" s="6">
        <v>3897319300</v>
      </c>
      <c r="N52" s="6">
        <v>4505149300</v>
      </c>
      <c r="O52" s="6">
        <v>6912888400</v>
      </c>
      <c r="P52" s="6">
        <v>6238491900</v>
      </c>
      <c r="Q52" s="21">
        <v>0.12993205643484829</v>
      </c>
    </row>
    <row r="53" spans="1:17" x14ac:dyDescent="0.25">
      <c r="A53" s="4" t="s">
        <v>14</v>
      </c>
      <c r="B53" s="5">
        <v>33</v>
      </c>
      <c r="C53" s="5">
        <v>47</v>
      </c>
      <c r="D53" s="5">
        <v>45</v>
      </c>
      <c r="E53" s="5">
        <v>35</v>
      </c>
      <c r="F53" s="5">
        <v>42</v>
      </c>
      <c r="G53" s="5">
        <v>41</v>
      </c>
      <c r="H53" s="21">
        <v>4.4369026902302489E-2</v>
      </c>
      <c r="J53" s="4" t="s">
        <v>32</v>
      </c>
      <c r="K53" s="6">
        <v>99867800</v>
      </c>
      <c r="L53" s="6">
        <v>95005200</v>
      </c>
      <c r="M53" s="6">
        <v>47270700</v>
      </c>
      <c r="N53" s="6">
        <v>119634200</v>
      </c>
      <c r="O53" s="6">
        <v>113079100</v>
      </c>
      <c r="P53" s="6">
        <v>175000000</v>
      </c>
      <c r="Q53" s="21">
        <v>0.11872286158285328</v>
      </c>
    </row>
    <row r="54" spans="1:17" x14ac:dyDescent="0.25">
      <c r="A54" s="4" t="s">
        <v>26</v>
      </c>
      <c r="B54" s="5">
        <v>17</v>
      </c>
      <c r="C54" s="5">
        <v>25</v>
      </c>
      <c r="D54" s="5">
        <v>21</v>
      </c>
      <c r="E54" s="5">
        <v>24</v>
      </c>
      <c r="F54" s="5">
        <v>18</v>
      </c>
      <c r="G54" s="5">
        <v>21</v>
      </c>
      <c r="H54" s="21">
        <v>4.3167563810134979E-2</v>
      </c>
      <c r="J54" s="4" t="s">
        <v>45</v>
      </c>
      <c r="K54" s="6">
        <v>24936100</v>
      </c>
      <c r="L54" s="6">
        <v>77830900</v>
      </c>
      <c r="M54" s="6">
        <v>19009100</v>
      </c>
      <c r="N54" s="6">
        <v>41481000</v>
      </c>
      <c r="O54" s="6">
        <v>113859100</v>
      </c>
      <c r="P54" s="6">
        <v>43215800</v>
      </c>
      <c r="Q54" s="21">
        <v>0.11625342697264585</v>
      </c>
    </row>
    <row r="55" spans="1:17" x14ac:dyDescent="0.25">
      <c r="A55" s="4" t="s">
        <v>3</v>
      </c>
      <c r="B55" s="5">
        <v>303</v>
      </c>
      <c r="C55" s="5">
        <v>322</v>
      </c>
      <c r="D55" s="5">
        <v>335</v>
      </c>
      <c r="E55" s="5">
        <v>315</v>
      </c>
      <c r="F55" s="5">
        <v>315</v>
      </c>
      <c r="G55" s="5">
        <v>348</v>
      </c>
      <c r="H55" s="21">
        <v>2.8080976508138678E-2</v>
      </c>
      <c r="J55" s="4" t="s">
        <v>10</v>
      </c>
      <c r="K55" s="6">
        <v>440407100</v>
      </c>
      <c r="L55" s="6">
        <v>674474400</v>
      </c>
      <c r="M55" s="6">
        <v>703313200</v>
      </c>
      <c r="N55" s="6">
        <v>445875600</v>
      </c>
      <c r="O55" s="6">
        <v>615076000</v>
      </c>
      <c r="P55" s="6">
        <v>739989300</v>
      </c>
      <c r="Q55" s="21">
        <v>0.10936440148122761</v>
      </c>
    </row>
    <row r="56" spans="1:17" x14ac:dyDescent="0.25">
      <c r="A56" s="4" t="s">
        <v>12</v>
      </c>
      <c r="B56" s="5">
        <v>53</v>
      </c>
      <c r="C56" s="5">
        <v>51</v>
      </c>
      <c r="D56" s="5">
        <v>43</v>
      </c>
      <c r="E56" s="5">
        <v>37</v>
      </c>
      <c r="F56" s="5">
        <v>53</v>
      </c>
      <c r="G56" s="5">
        <v>58</v>
      </c>
      <c r="H56" s="21">
        <v>1.8193745127785377E-2</v>
      </c>
      <c r="J56" s="4" t="s">
        <v>21</v>
      </c>
      <c r="K56" s="6">
        <v>96709300</v>
      </c>
      <c r="L56" s="6">
        <v>161113900</v>
      </c>
      <c r="M56" s="6">
        <v>111913800</v>
      </c>
      <c r="N56" s="6">
        <v>138124100</v>
      </c>
      <c r="O56" s="6">
        <v>170294100</v>
      </c>
      <c r="P56" s="6">
        <v>161304100</v>
      </c>
      <c r="Q56" s="21">
        <v>0.10773386601073098</v>
      </c>
    </row>
    <row r="57" spans="1:17" x14ac:dyDescent="0.25">
      <c r="A57" s="4" t="s">
        <v>6</v>
      </c>
      <c r="B57" s="5">
        <v>87</v>
      </c>
      <c r="C57" s="5">
        <v>104</v>
      </c>
      <c r="D57" s="5">
        <v>112</v>
      </c>
      <c r="E57" s="5">
        <v>101</v>
      </c>
      <c r="F57" s="5">
        <v>103</v>
      </c>
      <c r="G57" s="5">
        <v>93</v>
      </c>
      <c r="H57" s="21">
        <v>1.3427626511878232E-2</v>
      </c>
      <c r="J57" s="4" t="s">
        <v>53</v>
      </c>
      <c r="K57" s="6">
        <v>9446300</v>
      </c>
      <c r="L57" s="6">
        <v>8864000</v>
      </c>
      <c r="M57" s="6">
        <v>5437000</v>
      </c>
      <c r="N57" s="6">
        <v>19067900</v>
      </c>
      <c r="O57" s="6">
        <v>8228000</v>
      </c>
      <c r="P57" s="6">
        <v>15677000</v>
      </c>
      <c r="Q57" s="21">
        <v>0.1066244079328762</v>
      </c>
    </row>
    <row r="58" spans="1:17" x14ac:dyDescent="0.25">
      <c r="A58" s="4" t="s">
        <v>39</v>
      </c>
      <c r="B58" s="5">
        <v>16</v>
      </c>
      <c r="C58" s="5">
        <v>8</v>
      </c>
      <c r="D58" s="5">
        <v>15</v>
      </c>
      <c r="E58" s="5">
        <v>16</v>
      </c>
      <c r="F58" s="5">
        <v>11</v>
      </c>
      <c r="G58" s="5">
        <v>17</v>
      </c>
      <c r="H58" s="21">
        <v>1.2198729249942586E-2</v>
      </c>
      <c r="J58" s="4" t="s">
        <v>11</v>
      </c>
      <c r="K58" s="6">
        <v>669427000</v>
      </c>
      <c r="L58" s="6">
        <v>783426600</v>
      </c>
      <c r="M58" s="6">
        <v>591863100</v>
      </c>
      <c r="N58" s="6">
        <v>453858700</v>
      </c>
      <c r="O58" s="6">
        <v>1050064000</v>
      </c>
      <c r="P58" s="6">
        <v>1103907600</v>
      </c>
      <c r="Q58" s="21">
        <v>0.10521278386812183</v>
      </c>
    </row>
    <row r="59" spans="1:17" x14ac:dyDescent="0.25">
      <c r="A59" s="4" t="s">
        <v>15</v>
      </c>
      <c r="B59" s="5">
        <v>27</v>
      </c>
      <c r="C59" s="5">
        <v>36</v>
      </c>
      <c r="D59" s="5">
        <v>29</v>
      </c>
      <c r="E59" s="5">
        <v>31</v>
      </c>
      <c r="F59" s="5">
        <v>29</v>
      </c>
      <c r="G59" s="5">
        <v>28</v>
      </c>
      <c r="H59" s="21">
        <v>7.3000451952116574E-3</v>
      </c>
      <c r="J59" s="4" t="s">
        <v>26</v>
      </c>
      <c r="K59" s="6">
        <v>174258600</v>
      </c>
      <c r="L59" s="6">
        <v>214092700</v>
      </c>
      <c r="M59" s="6">
        <v>162919400</v>
      </c>
      <c r="N59" s="6">
        <v>170624700</v>
      </c>
      <c r="O59" s="6">
        <v>217974100</v>
      </c>
      <c r="P59" s="6">
        <v>282510100</v>
      </c>
      <c r="Q59" s="21">
        <v>0.10145802551185756</v>
      </c>
    </row>
    <row r="60" spans="1:17" x14ac:dyDescent="0.25">
      <c r="A60" s="4" t="s">
        <v>10</v>
      </c>
      <c r="B60" s="5">
        <v>76</v>
      </c>
      <c r="C60" s="5">
        <v>79</v>
      </c>
      <c r="D60" s="5">
        <v>78</v>
      </c>
      <c r="E60" s="5">
        <v>79</v>
      </c>
      <c r="F60" s="5">
        <v>92</v>
      </c>
      <c r="G60" s="5">
        <v>78</v>
      </c>
      <c r="H60" s="21">
        <v>5.2086151973560479E-3</v>
      </c>
      <c r="J60" s="4" t="s">
        <v>113</v>
      </c>
      <c r="K60" s="6">
        <v>1660000</v>
      </c>
      <c r="L60" s="6">
        <v>563000</v>
      </c>
      <c r="M60" s="6">
        <v>450000</v>
      </c>
      <c r="N60" s="6">
        <v>75000</v>
      </c>
      <c r="O60" s="6">
        <v>500100</v>
      </c>
      <c r="P60" s="6">
        <v>2650000</v>
      </c>
      <c r="Q60" s="21">
        <v>9.806375660455724E-2</v>
      </c>
    </row>
    <row r="61" spans="1:17" x14ac:dyDescent="0.25">
      <c r="A61" s="4" t="s">
        <v>19</v>
      </c>
      <c r="B61" s="5">
        <v>23</v>
      </c>
      <c r="C61" s="5">
        <v>24</v>
      </c>
      <c r="D61" s="5">
        <v>26</v>
      </c>
      <c r="E61" s="5">
        <v>22</v>
      </c>
      <c r="F61" s="5">
        <v>18</v>
      </c>
      <c r="G61" s="5">
        <v>23</v>
      </c>
      <c r="H61" s="21">
        <v>0</v>
      </c>
      <c r="J61" s="4" t="s">
        <v>98</v>
      </c>
      <c r="K61" s="6">
        <v>12390000</v>
      </c>
      <c r="L61" s="6">
        <v>13750000</v>
      </c>
      <c r="M61" s="6">
        <v>14000000</v>
      </c>
      <c r="N61" s="6">
        <v>51499000</v>
      </c>
      <c r="O61" s="6">
        <v>8000000</v>
      </c>
      <c r="P61" s="6">
        <v>19000000</v>
      </c>
      <c r="Q61" s="21">
        <v>8.9272297926942024E-2</v>
      </c>
    </row>
    <row r="62" spans="1:17" x14ac:dyDescent="0.25">
      <c r="A62" s="4" t="s">
        <v>45</v>
      </c>
      <c r="B62" s="5">
        <v>8</v>
      </c>
      <c r="C62" s="5">
        <v>6</v>
      </c>
      <c r="D62" s="5">
        <v>3</v>
      </c>
      <c r="E62" s="5">
        <v>7</v>
      </c>
      <c r="F62" s="5">
        <v>7</v>
      </c>
      <c r="G62" s="5">
        <v>8</v>
      </c>
      <c r="H62" s="21">
        <v>0</v>
      </c>
      <c r="J62" s="4" t="s">
        <v>96</v>
      </c>
      <c r="K62" s="6">
        <v>1100100</v>
      </c>
      <c r="L62" s="6">
        <v>5164000</v>
      </c>
      <c r="M62" s="6">
        <v>9575000</v>
      </c>
      <c r="N62" s="6">
        <v>20843000</v>
      </c>
      <c r="O62" s="6">
        <v>5400000</v>
      </c>
      <c r="P62" s="6">
        <v>1645000</v>
      </c>
      <c r="Q62" s="21">
        <v>8.3794012824567776E-2</v>
      </c>
    </row>
    <row r="63" spans="1:17" x14ac:dyDescent="0.25">
      <c r="A63" s="4" t="s">
        <v>68</v>
      </c>
      <c r="B63" s="5">
        <v>1</v>
      </c>
      <c r="C63" s="5">
        <v>4</v>
      </c>
      <c r="D63" s="5">
        <v>2</v>
      </c>
      <c r="E63" s="5">
        <v>3</v>
      </c>
      <c r="F63" s="5">
        <v>1</v>
      </c>
      <c r="G63" s="5">
        <v>1</v>
      </c>
      <c r="H63" s="21">
        <v>0</v>
      </c>
      <c r="J63" s="4" t="s">
        <v>17</v>
      </c>
      <c r="K63" s="6">
        <v>158757700</v>
      </c>
      <c r="L63" s="6">
        <v>339407600</v>
      </c>
      <c r="M63" s="6">
        <v>262040800</v>
      </c>
      <c r="N63" s="6">
        <v>125124000</v>
      </c>
      <c r="O63" s="6">
        <v>293612000</v>
      </c>
      <c r="P63" s="6">
        <v>230908400</v>
      </c>
      <c r="Q63" s="21">
        <v>7.7806967345063205E-2</v>
      </c>
    </row>
    <row r="64" spans="1:17" x14ac:dyDescent="0.25">
      <c r="A64" s="4" t="s">
        <v>70</v>
      </c>
      <c r="B64" s="5">
        <v>3</v>
      </c>
      <c r="C64" s="5">
        <v>1</v>
      </c>
      <c r="D64" s="5">
        <v>4</v>
      </c>
      <c r="E64" s="5">
        <v>1</v>
      </c>
      <c r="F64" s="5">
        <v>2</v>
      </c>
      <c r="G64" s="5">
        <v>3</v>
      </c>
      <c r="H64" s="21">
        <v>0</v>
      </c>
      <c r="J64" s="4" t="s">
        <v>7</v>
      </c>
      <c r="K64" s="6">
        <v>847930800</v>
      </c>
      <c r="L64" s="6">
        <v>927958600</v>
      </c>
      <c r="M64" s="6">
        <v>1183334600</v>
      </c>
      <c r="N64" s="6">
        <v>721730100</v>
      </c>
      <c r="O64" s="6">
        <v>833775300</v>
      </c>
      <c r="P64" s="6">
        <v>1166538700</v>
      </c>
      <c r="Q64" s="21">
        <v>6.5878612893946809E-2</v>
      </c>
    </row>
    <row r="65" spans="1:17" x14ac:dyDescent="0.25">
      <c r="A65" s="4" t="s">
        <v>76</v>
      </c>
      <c r="B65" s="5">
        <v>1</v>
      </c>
      <c r="C65" s="5">
        <v>3</v>
      </c>
      <c r="D65" s="5">
        <v>3</v>
      </c>
      <c r="E65" s="5">
        <v>1</v>
      </c>
      <c r="F65" s="5">
        <v>4</v>
      </c>
      <c r="G65" s="5">
        <v>1</v>
      </c>
      <c r="H65" s="21">
        <v>0</v>
      </c>
      <c r="J65" s="4" t="s">
        <v>9</v>
      </c>
      <c r="K65" s="6">
        <v>376394200</v>
      </c>
      <c r="L65" s="6">
        <v>336957600</v>
      </c>
      <c r="M65" s="6">
        <v>348762900</v>
      </c>
      <c r="N65" s="6">
        <v>368076200</v>
      </c>
      <c r="O65" s="6">
        <v>454389400</v>
      </c>
      <c r="P65" s="6">
        <v>516330500</v>
      </c>
      <c r="Q65" s="21">
        <v>6.5263315469552774E-2</v>
      </c>
    </row>
    <row r="66" spans="1:17" x14ac:dyDescent="0.25">
      <c r="A66" s="4" t="s">
        <v>85</v>
      </c>
      <c r="B66" s="5">
        <v>3</v>
      </c>
      <c r="C66" s="5">
        <v>4</v>
      </c>
      <c r="D66" s="5">
        <v>4</v>
      </c>
      <c r="E66" s="5">
        <v>4</v>
      </c>
      <c r="F66" s="5">
        <v>4</v>
      </c>
      <c r="G66" s="5">
        <v>3</v>
      </c>
      <c r="H66" s="21">
        <v>0</v>
      </c>
      <c r="J66" s="4" t="s">
        <v>35</v>
      </c>
      <c r="K66" s="6">
        <v>42482400</v>
      </c>
      <c r="L66" s="6">
        <v>20938800</v>
      </c>
      <c r="M66" s="6">
        <v>59528000</v>
      </c>
      <c r="N66" s="6">
        <v>13978500</v>
      </c>
      <c r="O66" s="6">
        <v>30053900</v>
      </c>
      <c r="P66" s="6">
        <v>56962000</v>
      </c>
      <c r="Q66" s="21">
        <v>6.0413473352023628E-2</v>
      </c>
    </row>
    <row r="67" spans="1:17" x14ac:dyDescent="0.25">
      <c r="A67" s="4" t="s">
        <v>89</v>
      </c>
      <c r="B67" s="5">
        <v>1</v>
      </c>
      <c r="C67" s="5">
        <v>1</v>
      </c>
      <c r="D67" s="5">
        <v>1</v>
      </c>
      <c r="E67" s="5">
        <v>5</v>
      </c>
      <c r="F67" s="5">
        <v>2</v>
      </c>
      <c r="G67" s="5">
        <v>1</v>
      </c>
      <c r="H67" s="21">
        <v>0</v>
      </c>
      <c r="J67" s="4" t="s">
        <v>159</v>
      </c>
      <c r="K67" s="6">
        <v>12399900</v>
      </c>
      <c r="L67" s="6">
        <v>12566000</v>
      </c>
      <c r="M67" s="6">
        <v>23000400</v>
      </c>
      <c r="N67" s="6">
        <v>6275000</v>
      </c>
      <c r="O67" s="6">
        <v>4073000</v>
      </c>
      <c r="P67" s="6">
        <v>15999900</v>
      </c>
      <c r="Q67" s="21">
        <v>5.2300597777023228E-2</v>
      </c>
    </row>
    <row r="68" spans="1:17" x14ac:dyDescent="0.25">
      <c r="A68" s="4" t="s">
        <v>96</v>
      </c>
      <c r="B68" s="5">
        <v>2</v>
      </c>
      <c r="C68" s="5">
        <v>3</v>
      </c>
      <c r="D68" s="5">
        <v>2</v>
      </c>
      <c r="E68" s="5">
        <v>2</v>
      </c>
      <c r="F68" s="5">
        <v>2</v>
      </c>
      <c r="G68" s="5">
        <v>2</v>
      </c>
      <c r="H68" s="21">
        <v>0</v>
      </c>
      <c r="J68" s="4" t="s">
        <v>47</v>
      </c>
      <c r="K68" s="6">
        <v>28828500</v>
      </c>
      <c r="L68" s="6">
        <v>84871200</v>
      </c>
      <c r="M68" s="6">
        <v>18313100</v>
      </c>
      <c r="N68" s="6">
        <v>63192200</v>
      </c>
      <c r="O68" s="6">
        <v>36400000</v>
      </c>
      <c r="P68" s="6">
        <v>36766000</v>
      </c>
      <c r="Q68" s="21">
        <v>4.9844234196094073E-2</v>
      </c>
    </row>
    <row r="69" spans="1:17" x14ac:dyDescent="0.25">
      <c r="A69" s="4" t="s">
        <v>98</v>
      </c>
      <c r="B69" s="5">
        <v>3</v>
      </c>
      <c r="C69" s="5">
        <v>2</v>
      </c>
      <c r="D69" s="5">
        <v>1</v>
      </c>
      <c r="E69" s="5">
        <v>5</v>
      </c>
      <c r="F69" s="5">
        <v>2</v>
      </c>
      <c r="G69" s="5">
        <v>3</v>
      </c>
      <c r="H69" s="21">
        <v>0</v>
      </c>
      <c r="J69" s="4" t="s">
        <v>6</v>
      </c>
      <c r="K69" s="6">
        <v>747487600</v>
      </c>
      <c r="L69" s="6">
        <v>753513100</v>
      </c>
      <c r="M69" s="6">
        <v>621335800</v>
      </c>
      <c r="N69" s="6">
        <v>1332457600</v>
      </c>
      <c r="O69" s="6">
        <v>862412600</v>
      </c>
      <c r="P69" s="6">
        <v>923988400</v>
      </c>
      <c r="Q69" s="21">
        <v>4.3307922535810617E-2</v>
      </c>
    </row>
    <row r="70" spans="1:17" x14ac:dyDescent="0.25">
      <c r="A70" s="4" t="s">
        <v>106</v>
      </c>
      <c r="B70" s="5">
        <v>1</v>
      </c>
      <c r="C70" s="5">
        <v>2</v>
      </c>
      <c r="D70" s="5">
        <v>1</v>
      </c>
      <c r="E70" s="5">
        <v>2</v>
      </c>
      <c r="F70" s="5">
        <v>3</v>
      </c>
      <c r="G70" s="5">
        <v>1</v>
      </c>
      <c r="H70" s="21">
        <v>0</v>
      </c>
      <c r="J70" s="4" t="s">
        <v>75</v>
      </c>
      <c r="K70" s="6">
        <v>24465000</v>
      </c>
      <c r="L70" s="6">
        <v>37702000</v>
      </c>
      <c r="M70" s="6">
        <v>25499900</v>
      </c>
      <c r="N70" s="6">
        <v>34211200</v>
      </c>
      <c r="O70" s="6">
        <v>38840000</v>
      </c>
      <c r="P70" s="6">
        <v>30000000</v>
      </c>
      <c r="Q70" s="21">
        <v>4.1634143074370522E-2</v>
      </c>
    </row>
    <row r="71" spans="1:17" x14ac:dyDescent="0.25">
      <c r="A71" s="4" t="s">
        <v>108</v>
      </c>
      <c r="B71" s="5">
        <v>1</v>
      </c>
      <c r="C71" s="5"/>
      <c r="D71" s="5"/>
      <c r="E71" s="5"/>
      <c r="F71" s="5"/>
      <c r="G71" s="5">
        <v>1</v>
      </c>
      <c r="H71" s="21">
        <v>0</v>
      </c>
      <c r="J71" s="4" t="s">
        <v>16</v>
      </c>
      <c r="K71" s="6">
        <v>164303800</v>
      </c>
      <c r="L71" s="6">
        <v>155626500</v>
      </c>
      <c r="M71" s="6">
        <v>167457000</v>
      </c>
      <c r="N71" s="6">
        <v>133332900</v>
      </c>
      <c r="O71" s="6">
        <v>337759600</v>
      </c>
      <c r="P71" s="6">
        <v>199259700</v>
      </c>
      <c r="Q71" s="21">
        <v>3.933217676555012E-2</v>
      </c>
    </row>
    <row r="72" spans="1:17" x14ac:dyDescent="0.25">
      <c r="A72" s="4" t="s">
        <v>111</v>
      </c>
      <c r="B72" s="5">
        <v>1</v>
      </c>
      <c r="C72" s="5"/>
      <c r="D72" s="5"/>
      <c r="E72" s="5"/>
      <c r="F72" s="5">
        <v>2</v>
      </c>
      <c r="G72" s="5">
        <v>1</v>
      </c>
      <c r="H72" s="21">
        <v>0</v>
      </c>
      <c r="J72" s="4" t="s">
        <v>103</v>
      </c>
      <c r="K72" s="6">
        <v>11000000</v>
      </c>
      <c r="L72" s="6">
        <v>9346800</v>
      </c>
      <c r="M72" s="6">
        <v>38373000</v>
      </c>
      <c r="N72" s="6"/>
      <c r="O72" s="6">
        <v>57682600</v>
      </c>
      <c r="P72" s="6">
        <v>13245200</v>
      </c>
      <c r="Q72" s="21">
        <v>3.7846600360891491E-2</v>
      </c>
    </row>
    <row r="73" spans="1:17" x14ac:dyDescent="0.25">
      <c r="A73" s="4" t="s">
        <v>116</v>
      </c>
      <c r="B73" s="5">
        <v>1</v>
      </c>
      <c r="C73" s="5">
        <v>1</v>
      </c>
      <c r="D73" s="5"/>
      <c r="E73" s="5">
        <v>2</v>
      </c>
      <c r="F73" s="5">
        <v>2</v>
      </c>
      <c r="G73" s="5">
        <v>1</v>
      </c>
      <c r="H73" s="21">
        <v>0</v>
      </c>
      <c r="J73" s="4" t="s">
        <v>38</v>
      </c>
      <c r="K73" s="6">
        <v>67838000</v>
      </c>
      <c r="L73" s="6">
        <v>47958000</v>
      </c>
      <c r="M73" s="6">
        <v>127961400</v>
      </c>
      <c r="N73" s="6">
        <v>43102000</v>
      </c>
      <c r="O73" s="6">
        <v>86203600</v>
      </c>
      <c r="P73" s="6">
        <v>77662000</v>
      </c>
      <c r="Q73" s="21">
        <v>2.7417850630749641E-2</v>
      </c>
    </row>
    <row r="74" spans="1:17" x14ac:dyDescent="0.25">
      <c r="A74" s="4" t="s">
        <v>122</v>
      </c>
      <c r="B74" s="5">
        <v>1</v>
      </c>
      <c r="C74" s="5"/>
      <c r="D74" s="5"/>
      <c r="E74" s="5"/>
      <c r="F74" s="5">
        <v>1</v>
      </c>
      <c r="G74" s="5">
        <v>1</v>
      </c>
      <c r="H74" s="21">
        <v>0</v>
      </c>
      <c r="J74" s="4" t="s">
        <v>57</v>
      </c>
      <c r="K74" s="6">
        <v>14370000</v>
      </c>
      <c r="L74" s="6">
        <v>11982900</v>
      </c>
      <c r="M74" s="6">
        <v>13193000</v>
      </c>
      <c r="N74" s="6">
        <v>12999700</v>
      </c>
      <c r="O74" s="6">
        <v>19007000</v>
      </c>
      <c r="P74" s="6">
        <v>16067000</v>
      </c>
      <c r="Q74" s="21">
        <v>2.2576022489547487E-2</v>
      </c>
    </row>
    <row r="75" spans="1:17" x14ac:dyDescent="0.25">
      <c r="A75" s="4" t="s">
        <v>128</v>
      </c>
      <c r="B75" s="5">
        <v>1</v>
      </c>
      <c r="C75" s="5"/>
      <c r="D75" s="5">
        <v>1</v>
      </c>
      <c r="E75" s="5"/>
      <c r="F75" s="5"/>
      <c r="G75" s="5">
        <v>1</v>
      </c>
      <c r="H75" s="21">
        <v>0</v>
      </c>
      <c r="J75" s="4" t="s">
        <v>123</v>
      </c>
      <c r="K75" s="6">
        <v>5000100</v>
      </c>
      <c r="L75" s="6"/>
      <c r="M75" s="6">
        <v>5000000</v>
      </c>
      <c r="N75" s="6">
        <v>85157000</v>
      </c>
      <c r="O75" s="6">
        <v>15600100</v>
      </c>
      <c r="P75" s="6">
        <v>5450000</v>
      </c>
      <c r="Q75" s="21">
        <v>1.738085869608752E-2</v>
      </c>
    </row>
    <row r="76" spans="1:17" x14ac:dyDescent="0.25">
      <c r="A76" s="4" t="s">
        <v>159</v>
      </c>
      <c r="B76" s="5">
        <v>1</v>
      </c>
      <c r="C76" s="5">
        <v>1</v>
      </c>
      <c r="D76" s="5">
        <v>1</v>
      </c>
      <c r="E76" s="5">
        <v>1</v>
      </c>
      <c r="F76" s="5">
        <v>1</v>
      </c>
      <c r="G76" s="5">
        <v>1</v>
      </c>
      <c r="H76" s="21">
        <v>0</v>
      </c>
      <c r="J76" s="4" t="s">
        <v>25</v>
      </c>
      <c r="K76" s="6">
        <v>91130100</v>
      </c>
      <c r="L76" s="6">
        <v>202290000</v>
      </c>
      <c r="M76" s="6">
        <v>237883100</v>
      </c>
      <c r="N76" s="6">
        <v>88899300</v>
      </c>
      <c r="O76" s="6">
        <v>237957000</v>
      </c>
      <c r="P76" s="6">
        <v>95940000</v>
      </c>
      <c r="Q76" s="21">
        <v>1.0340060800712481E-2</v>
      </c>
    </row>
    <row r="77" spans="1:17" x14ac:dyDescent="0.25">
      <c r="A77" s="4" t="s">
        <v>162</v>
      </c>
      <c r="B77" s="5">
        <v>1</v>
      </c>
      <c r="C77" s="5"/>
      <c r="D77" s="5">
        <v>1</v>
      </c>
      <c r="E77" s="5"/>
      <c r="F77" s="5">
        <v>1</v>
      </c>
      <c r="G77" s="5">
        <v>1</v>
      </c>
      <c r="H77" s="21">
        <v>0</v>
      </c>
      <c r="J77" s="4" t="s">
        <v>102</v>
      </c>
      <c r="K77" s="6">
        <v>951000</v>
      </c>
      <c r="L77" s="6">
        <v>5734000</v>
      </c>
      <c r="M77" s="6">
        <v>403000</v>
      </c>
      <c r="N77" s="6">
        <v>384000</v>
      </c>
      <c r="O77" s="6">
        <v>375000</v>
      </c>
      <c r="P77" s="6">
        <v>1000000</v>
      </c>
      <c r="Q77" s="21">
        <v>1.0098896400037694E-2</v>
      </c>
    </row>
    <row r="78" spans="1:17" x14ac:dyDescent="0.25">
      <c r="A78" s="4" t="s">
        <v>167</v>
      </c>
      <c r="B78" s="5">
        <v>1</v>
      </c>
      <c r="C78" s="5">
        <v>1</v>
      </c>
      <c r="D78" s="5"/>
      <c r="E78" s="5"/>
      <c r="F78" s="5"/>
      <c r="G78" s="5">
        <v>1</v>
      </c>
      <c r="H78" s="21">
        <v>0</v>
      </c>
      <c r="J78" s="4" t="s">
        <v>63</v>
      </c>
      <c r="K78" s="6">
        <v>7950000</v>
      </c>
      <c r="L78" s="6">
        <v>10000000</v>
      </c>
      <c r="M78" s="6"/>
      <c r="N78" s="6">
        <v>6255100</v>
      </c>
      <c r="O78" s="6">
        <v>7364100</v>
      </c>
      <c r="P78" s="6">
        <v>8275000</v>
      </c>
      <c r="Q78" s="21">
        <v>8.045591732185553E-3</v>
      </c>
    </row>
    <row r="79" spans="1:17" x14ac:dyDescent="0.25">
      <c r="A79" s="4" t="s">
        <v>185</v>
      </c>
      <c r="B79" s="5">
        <v>1</v>
      </c>
      <c r="C79" s="5"/>
      <c r="D79" s="5"/>
      <c r="E79" s="5">
        <v>1</v>
      </c>
      <c r="F79" s="5">
        <v>1</v>
      </c>
      <c r="G79" s="5">
        <v>1</v>
      </c>
      <c r="H79" s="21">
        <v>0</v>
      </c>
      <c r="J79" s="4" t="s">
        <v>73</v>
      </c>
      <c r="K79" s="6">
        <v>7378000</v>
      </c>
      <c r="L79" s="6">
        <v>1958000</v>
      </c>
      <c r="M79" s="6">
        <v>9360000</v>
      </c>
      <c r="N79" s="6">
        <v>3719000</v>
      </c>
      <c r="O79" s="6">
        <v>2717400</v>
      </c>
      <c r="P79" s="6">
        <v>7526000</v>
      </c>
      <c r="Q79" s="21">
        <v>3.9801183159899889E-3</v>
      </c>
    </row>
    <row r="80" spans="1:17" x14ac:dyDescent="0.25">
      <c r="A80" s="4" t="s">
        <v>184</v>
      </c>
      <c r="B80" s="5">
        <v>1</v>
      </c>
      <c r="C80" s="5">
        <v>1</v>
      </c>
      <c r="D80" s="5">
        <v>1</v>
      </c>
      <c r="E80" s="5">
        <v>1</v>
      </c>
      <c r="F80" s="5"/>
      <c r="G80" s="5">
        <v>1</v>
      </c>
      <c r="H80" s="21">
        <v>0</v>
      </c>
      <c r="J80" s="4" t="s">
        <v>68</v>
      </c>
      <c r="K80" s="6">
        <v>100000</v>
      </c>
      <c r="L80" s="6">
        <v>675000</v>
      </c>
      <c r="M80" s="6">
        <v>1335200</v>
      </c>
      <c r="N80" s="6">
        <v>5347100</v>
      </c>
      <c r="O80" s="6">
        <v>2287000</v>
      </c>
      <c r="P80" s="6">
        <v>100000</v>
      </c>
      <c r="Q80" s="21">
        <v>0</v>
      </c>
    </row>
    <row r="81" spans="1:17" x14ac:dyDescent="0.25">
      <c r="A81" s="4" t="s">
        <v>2</v>
      </c>
      <c r="B81" s="5">
        <v>326</v>
      </c>
      <c r="C81" s="5">
        <v>380</v>
      </c>
      <c r="D81" s="5">
        <v>346</v>
      </c>
      <c r="E81" s="5">
        <v>341</v>
      </c>
      <c r="F81" s="5">
        <v>355</v>
      </c>
      <c r="G81" s="5">
        <v>321</v>
      </c>
      <c r="H81" s="21">
        <v>-3.0864786484117168E-3</v>
      </c>
      <c r="J81" s="4" t="s">
        <v>167</v>
      </c>
      <c r="K81" s="6">
        <v>7366000</v>
      </c>
      <c r="L81" s="6">
        <v>2033000</v>
      </c>
      <c r="M81" s="6"/>
      <c r="N81" s="6"/>
      <c r="O81" s="6"/>
      <c r="P81" s="6">
        <v>7123000</v>
      </c>
      <c r="Q81" s="21">
        <v>-6.6867103959448171E-3</v>
      </c>
    </row>
    <row r="82" spans="1:17" x14ac:dyDescent="0.25">
      <c r="A82" s="4" t="s">
        <v>9</v>
      </c>
      <c r="B82" s="5">
        <v>96</v>
      </c>
      <c r="C82" s="5">
        <v>90</v>
      </c>
      <c r="D82" s="5">
        <v>95</v>
      </c>
      <c r="E82" s="5">
        <v>99</v>
      </c>
      <c r="F82" s="5">
        <v>102</v>
      </c>
      <c r="G82" s="5">
        <v>93</v>
      </c>
      <c r="H82" s="21">
        <v>-6.3296226677710399E-3</v>
      </c>
      <c r="J82" s="4" t="s">
        <v>108</v>
      </c>
      <c r="K82" s="6">
        <v>2000000</v>
      </c>
      <c r="L82" s="6"/>
      <c r="M82" s="6"/>
      <c r="N82" s="6"/>
      <c r="O82" s="6"/>
      <c r="P82" s="6">
        <v>1858100</v>
      </c>
      <c r="Q82" s="21">
        <v>-1.4610755767949013E-2</v>
      </c>
    </row>
    <row r="83" spans="1:17" x14ac:dyDescent="0.25">
      <c r="A83" s="4" t="s">
        <v>13</v>
      </c>
      <c r="B83" s="5">
        <v>26</v>
      </c>
      <c r="C83" s="5">
        <v>34</v>
      </c>
      <c r="D83" s="5">
        <v>31</v>
      </c>
      <c r="E83" s="5">
        <v>34</v>
      </c>
      <c r="F83" s="5">
        <v>33</v>
      </c>
      <c r="G83" s="5">
        <v>25</v>
      </c>
      <c r="H83" s="21">
        <v>-7.8134576287804958E-3</v>
      </c>
      <c r="J83" s="4" t="s">
        <v>111</v>
      </c>
      <c r="K83" s="6">
        <v>12000000</v>
      </c>
      <c r="L83" s="6"/>
      <c r="M83" s="6"/>
      <c r="N83" s="6"/>
      <c r="O83" s="6">
        <v>8499900</v>
      </c>
      <c r="P83" s="6">
        <v>9500000</v>
      </c>
      <c r="Q83" s="21">
        <v>-4.5648255188992848E-2</v>
      </c>
    </row>
    <row r="84" spans="1:17" x14ac:dyDescent="0.25">
      <c r="A84" s="4" t="s">
        <v>8</v>
      </c>
      <c r="B84" s="5">
        <v>101</v>
      </c>
      <c r="C84" s="5">
        <v>90</v>
      </c>
      <c r="D84" s="5">
        <v>93</v>
      </c>
      <c r="E84" s="5">
        <v>99</v>
      </c>
      <c r="F84" s="5">
        <v>91</v>
      </c>
      <c r="G84" s="5">
        <v>95</v>
      </c>
      <c r="H84" s="21">
        <v>-1.2174014761846208E-2</v>
      </c>
      <c r="J84" s="4" t="s">
        <v>28</v>
      </c>
      <c r="K84" s="6">
        <v>139985300</v>
      </c>
      <c r="L84" s="6">
        <v>92047700</v>
      </c>
      <c r="M84" s="6">
        <v>144406900</v>
      </c>
      <c r="N84" s="6">
        <v>165823100</v>
      </c>
      <c r="O84" s="6">
        <v>120855000</v>
      </c>
      <c r="P84" s="6">
        <v>109156700</v>
      </c>
      <c r="Q84" s="21">
        <v>-4.8533300268772339E-2</v>
      </c>
    </row>
    <row r="85" spans="1:17" x14ac:dyDescent="0.25">
      <c r="A85" s="4" t="s">
        <v>71</v>
      </c>
      <c r="B85" s="5">
        <v>7</v>
      </c>
      <c r="C85" s="5">
        <v>5</v>
      </c>
      <c r="D85" s="5">
        <v>4</v>
      </c>
      <c r="E85" s="5">
        <v>6</v>
      </c>
      <c r="F85" s="5">
        <v>3</v>
      </c>
      <c r="G85" s="5">
        <v>6</v>
      </c>
      <c r="H85" s="21">
        <v>-3.0359733904420927E-2</v>
      </c>
      <c r="J85" s="4" t="s">
        <v>44</v>
      </c>
      <c r="K85" s="6">
        <v>72240200</v>
      </c>
      <c r="L85" s="6">
        <v>177927100</v>
      </c>
      <c r="M85" s="6">
        <v>81211300</v>
      </c>
      <c r="N85" s="6">
        <v>21433100</v>
      </c>
      <c r="O85" s="6">
        <v>40932100</v>
      </c>
      <c r="P85" s="6">
        <v>54557100</v>
      </c>
      <c r="Q85" s="21">
        <v>-5.4602460855843526E-2</v>
      </c>
    </row>
    <row r="86" spans="1:17" x14ac:dyDescent="0.25">
      <c r="A86" s="4" t="s">
        <v>36</v>
      </c>
      <c r="B86" s="5">
        <v>14</v>
      </c>
      <c r="C86" s="5">
        <v>12</v>
      </c>
      <c r="D86" s="5">
        <v>14</v>
      </c>
      <c r="E86" s="5">
        <v>12</v>
      </c>
      <c r="F86" s="5">
        <v>13</v>
      </c>
      <c r="G86" s="5">
        <v>11</v>
      </c>
      <c r="H86" s="21">
        <v>-4.7087706305644628E-2</v>
      </c>
      <c r="J86" s="4" t="s">
        <v>37</v>
      </c>
      <c r="K86" s="6">
        <v>106966200</v>
      </c>
      <c r="L86" s="6">
        <v>38691100</v>
      </c>
      <c r="M86" s="6">
        <v>65446900</v>
      </c>
      <c r="N86" s="6">
        <v>25211300</v>
      </c>
      <c r="O86" s="6">
        <v>50531100</v>
      </c>
      <c r="P86" s="6">
        <v>79576000</v>
      </c>
      <c r="Q86" s="21">
        <v>-5.7444119131732974E-2</v>
      </c>
    </row>
    <row r="87" spans="1:17" x14ac:dyDescent="0.25">
      <c r="A87" s="4" t="s">
        <v>17</v>
      </c>
      <c r="B87" s="5">
        <v>35</v>
      </c>
      <c r="C87" s="5">
        <v>47</v>
      </c>
      <c r="D87" s="5">
        <v>40</v>
      </c>
      <c r="E87" s="5">
        <v>28</v>
      </c>
      <c r="F87" s="5">
        <v>32</v>
      </c>
      <c r="G87" s="5">
        <v>27</v>
      </c>
      <c r="H87" s="21">
        <v>-5.0578321373251911E-2</v>
      </c>
      <c r="J87" s="4" t="s">
        <v>34</v>
      </c>
      <c r="K87" s="6">
        <v>74042800</v>
      </c>
      <c r="L87" s="6">
        <v>57313100</v>
      </c>
      <c r="M87" s="6">
        <v>38081700</v>
      </c>
      <c r="N87" s="6">
        <v>30627200</v>
      </c>
      <c r="O87" s="6">
        <v>91441100</v>
      </c>
      <c r="P87" s="6">
        <v>53199800</v>
      </c>
      <c r="Q87" s="21">
        <v>-6.3979343173363623E-2</v>
      </c>
    </row>
    <row r="88" spans="1:17" x14ac:dyDescent="0.25">
      <c r="A88" s="4" t="s">
        <v>7</v>
      </c>
      <c r="B88" s="5">
        <v>108</v>
      </c>
      <c r="C88" s="5">
        <v>91</v>
      </c>
      <c r="D88" s="5">
        <v>84</v>
      </c>
      <c r="E88" s="5">
        <v>82</v>
      </c>
      <c r="F88" s="5">
        <v>82</v>
      </c>
      <c r="G88" s="5">
        <v>83</v>
      </c>
      <c r="H88" s="21">
        <v>-5.1295703595712117E-2</v>
      </c>
      <c r="J88" s="4" t="s">
        <v>56</v>
      </c>
      <c r="K88" s="6">
        <v>76216000</v>
      </c>
      <c r="L88" s="6">
        <v>49227400</v>
      </c>
      <c r="M88" s="6">
        <v>52496000</v>
      </c>
      <c r="N88" s="6">
        <v>24946100</v>
      </c>
      <c r="O88" s="6">
        <v>109625100</v>
      </c>
      <c r="P88" s="6">
        <v>53487000</v>
      </c>
      <c r="Q88" s="21">
        <v>-6.837653751207573E-2</v>
      </c>
    </row>
    <row r="89" spans="1:17" x14ac:dyDescent="0.25">
      <c r="A89" s="4" t="s">
        <v>30</v>
      </c>
      <c r="B89" s="5">
        <v>22</v>
      </c>
      <c r="C89" s="5">
        <v>18</v>
      </c>
      <c r="D89" s="5">
        <v>15</v>
      </c>
      <c r="E89" s="5">
        <v>13</v>
      </c>
      <c r="F89" s="5">
        <v>22</v>
      </c>
      <c r="G89" s="5">
        <v>16</v>
      </c>
      <c r="H89" s="21">
        <v>-6.1704874021946354E-2</v>
      </c>
      <c r="J89" s="4" t="s">
        <v>13</v>
      </c>
      <c r="K89" s="6">
        <v>319234000</v>
      </c>
      <c r="L89" s="6">
        <v>579782000</v>
      </c>
      <c r="M89" s="6">
        <v>127427000</v>
      </c>
      <c r="N89" s="6">
        <v>681457100</v>
      </c>
      <c r="O89" s="6">
        <v>284995700</v>
      </c>
      <c r="P89" s="6">
        <v>212134100</v>
      </c>
      <c r="Q89" s="21">
        <v>-7.8489539987580792E-2</v>
      </c>
    </row>
    <row r="90" spans="1:17" x14ac:dyDescent="0.25">
      <c r="A90" s="4" t="s">
        <v>28</v>
      </c>
      <c r="B90" s="5">
        <v>25</v>
      </c>
      <c r="C90" s="5">
        <v>27</v>
      </c>
      <c r="D90" s="5">
        <v>20</v>
      </c>
      <c r="E90" s="5">
        <v>31</v>
      </c>
      <c r="F90" s="5">
        <v>18</v>
      </c>
      <c r="G90" s="5">
        <v>17</v>
      </c>
      <c r="H90" s="21">
        <v>-7.4232815119162576E-2</v>
      </c>
      <c r="J90" s="4" t="s">
        <v>163</v>
      </c>
      <c r="K90" s="6">
        <v>1910000</v>
      </c>
      <c r="L90" s="6">
        <v>2199000</v>
      </c>
      <c r="M90" s="6">
        <v>4075100</v>
      </c>
      <c r="N90" s="6"/>
      <c r="O90" s="6"/>
      <c r="P90" s="6">
        <v>1200000</v>
      </c>
      <c r="Q90" s="21">
        <v>-8.8766713441687073E-2</v>
      </c>
    </row>
    <row r="91" spans="1:17" x14ac:dyDescent="0.25">
      <c r="A91" s="4" t="s">
        <v>58</v>
      </c>
      <c r="B91" s="5">
        <v>3</v>
      </c>
      <c r="C91" s="5">
        <v>1</v>
      </c>
      <c r="D91" s="5">
        <v>3</v>
      </c>
      <c r="E91" s="5">
        <v>4</v>
      </c>
      <c r="F91" s="5">
        <v>4</v>
      </c>
      <c r="G91" s="5">
        <v>2</v>
      </c>
      <c r="H91" s="21">
        <v>-7.7892088518272229E-2</v>
      </c>
      <c r="J91" s="4" t="s">
        <v>22</v>
      </c>
      <c r="K91" s="6">
        <v>159792000</v>
      </c>
      <c r="L91" s="6">
        <v>50589000</v>
      </c>
      <c r="M91" s="6">
        <v>31474900</v>
      </c>
      <c r="N91" s="6">
        <v>66175000</v>
      </c>
      <c r="O91" s="6">
        <v>69957300</v>
      </c>
      <c r="P91" s="6">
        <v>95591300</v>
      </c>
      <c r="Q91" s="21">
        <v>-9.7654894314088136E-2</v>
      </c>
    </row>
    <row r="92" spans="1:17" x14ac:dyDescent="0.25">
      <c r="A92" s="4" t="s">
        <v>79</v>
      </c>
      <c r="B92" s="5">
        <v>3</v>
      </c>
      <c r="C92" s="5">
        <v>3</v>
      </c>
      <c r="D92" s="5">
        <v>4</v>
      </c>
      <c r="E92" s="5">
        <v>2</v>
      </c>
      <c r="F92" s="5">
        <v>2</v>
      </c>
      <c r="G92" s="5">
        <v>2</v>
      </c>
      <c r="H92" s="21">
        <v>-7.7892088518272229E-2</v>
      </c>
      <c r="J92" s="4" t="s">
        <v>50</v>
      </c>
      <c r="K92" s="6">
        <v>79471600</v>
      </c>
      <c r="L92" s="6">
        <v>2404000</v>
      </c>
      <c r="M92" s="6">
        <v>82710200</v>
      </c>
      <c r="N92" s="6">
        <v>1630000</v>
      </c>
      <c r="O92" s="6">
        <v>30053000</v>
      </c>
      <c r="P92" s="6">
        <v>45305900</v>
      </c>
      <c r="Q92" s="21">
        <v>-0.10630657855964798</v>
      </c>
    </row>
    <row r="93" spans="1:17" x14ac:dyDescent="0.25">
      <c r="A93" s="4" t="s">
        <v>84</v>
      </c>
      <c r="B93" s="5">
        <v>3</v>
      </c>
      <c r="C93" s="5">
        <v>2</v>
      </c>
      <c r="D93" s="5">
        <v>1</v>
      </c>
      <c r="E93" s="5">
        <v>1</v>
      </c>
      <c r="F93" s="5">
        <v>2</v>
      </c>
      <c r="G93" s="5">
        <v>2</v>
      </c>
      <c r="H93" s="21">
        <v>-7.7892088518272229E-2</v>
      </c>
      <c r="J93" s="4" t="s">
        <v>19</v>
      </c>
      <c r="K93" s="6">
        <v>284446200</v>
      </c>
      <c r="L93" s="6">
        <v>323241100</v>
      </c>
      <c r="M93" s="6">
        <v>135015800</v>
      </c>
      <c r="N93" s="6">
        <v>154504100</v>
      </c>
      <c r="O93" s="6">
        <v>415074400</v>
      </c>
      <c r="P93" s="6">
        <v>160907000</v>
      </c>
      <c r="Q93" s="21">
        <v>-0.10769164326413005</v>
      </c>
    </row>
    <row r="94" spans="1:17" x14ac:dyDescent="0.25">
      <c r="A94" s="4" t="s">
        <v>24</v>
      </c>
      <c r="B94" s="5">
        <v>21</v>
      </c>
      <c r="C94" s="5">
        <v>19</v>
      </c>
      <c r="D94" s="5">
        <v>19</v>
      </c>
      <c r="E94" s="5">
        <v>22</v>
      </c>
      <c r="F94" s="5">
        <v>15</v>
      </c>
      <c r="G94" s="5">
        <v>13</v>
      </c>
      <c r="H94" s="21">
        <v>-9.1458412375692966E-2</v>
      </c>
      <c r="J94" s="4" t="s">
        <v>40</v>
      </c>
      <c r="K94" s="6">
        <v>69470900</v>
      </c>
      <c r="L94" s="6">
        <v>58578200</v>
      </c>
      <c r="M94" s="6">
        <v>45653200</v>
      </c>
      <c r="N94" s="6">
        <v>32699900</v>
      </c>
      <c r="O94" s="6">
        <v>11064000</v>
      </c>
      <c r="P94" s="6">
        <v>33794000</v>
      </c>
      <c r="Q94" s="21">
        <v>-0.1342204271054549</v>
      </c>
    </row>
    <row r="95" spans="1:17" x14ac:dyDescent="0.25">
      <c r="A95" s="4" t="s">
        <v>43</v>
      </c>
      <c r="B95" s="5">
        <v>10</v>
      </c>
      <c r="C95" s="5">
        <v>4</v>
      </c>
      <c r="D95" s="5">
        <v>7</v>
      </c>
      <c r="E95" s="5">
        <v>7</v>
      </c>
      <c r="F95" s="5">
        <v>8</v>
      </c>
      <c r="G95" s="5">
        <v>5</v>
      </c>
      <c r="H95" s="21">
        <v>-0.12944943670387588</v>
      </c>
      <c r="J95" s="4" t="s">
        <v>162</v>
      </c>
      <c r="K95" s="6">
        <v>500000</v>
      </c>
      <c r="L95" s="6"/>
      <c r="M95" s="6">
        <v>250000</v>
      </c>
      <c r="N95" s="6"/>
      <c r="O95" s="6">
        <v>600000</v>
      </c>
      <c r="P95" s="6">
        <v>200000</v>
      </c>
      <c r="Q95" s="21">
        <v>-0.16744679259812689</v>
      </c>
    </row>
    <row r="96" spans="1:17" x14ac:dyDescent="0.25">
      <c r="A96" s="4" t="s">
        <v>54</v>
      </c>
      <c r="B96" s="5">
        <v>2</v>
      </c>
      <c r="C96" s="5">
        <v>1</v>
      </c>
      <c r="D96" s="5">
        <v>4</v>
      </c>
      <c r="E96" s="5">
        <v>2</v>
      </c>
      <c r="F96" s="5">
        <v>2</v>
      </c>
      <c r="G96" s="5">
        <v>1</v>
      </c>
      <c r="H96" s="21">
        <v>-0.12944943670387588</v>
      </c>
      <c r="J96" s="4" t="s">
        <v>137</v>
      </c>
      <c r="K96" s="6">
        <v>7509000</v>
      </c>
      <c r="L96" s="6">
        <v>3616000</v>
      </c>
      <c r="M96" s="6">
        <v>5448000</v>
      </c>
      <c r="N96" s="6">
        <v>2524000</v>
      </c>
      <c r="O96" s="6"/>
      <c r="P96" s="6">
        <v>3000000</v>
      </c>
      <c r="Q96" s="21">
        <v>-0.16764646162918906</v>
      </c>
    </row>
    <row r="97" spans="1:17" x14ac:dyDescent="0.25">
      <c r="A97" s="4" t="s">
        <v>57</v>
      </c>
      <c r="B97" s="5">
        <v>6</v>
      </c>
      <c r="C97" s="5">
        <v>5</v>
      </c>
      <c r="D97" s="5">
        <v>5</v>
      </c>
      <c r="E97" s="5">
        <v>5</v>
      </c>
      <c r="F97" s="5">
        <v>4</v>
      </c>
      <c r="G97" s="5">
        <v>3</v>
      </c>
      <c r="H97" s="21">
        <v>-0.12944943670387588</v>
      </c>
      <c r="J97" s="4" t="s">
        <v>85</v>
      </c>
      <c r="K97" s="6">
        <v>20981000</v>
      </c>
      <c r="L97" s="6">
        <v>8255000</v>
      </c>
      <c r="M97" s="6">
        <v>24196000</v>
      </c>
      <c r="N97" s="6">
        <v>6430000</v>
      </c>
      <c r="O97" s="6">
        <v>31421000</v>
      </c>
      <c r="P97" s="6">
        <v>6828100</v>
      </c>
      <c r="Q97" s="21">
        <v>-0.20109573840068529</v>
      </c>
    </row>
    <row r="98" spans="1:17" x14ac:dyDescent="0.25">
      <c r="A98" s="4" t="s">
        <v>63</v>
      </c>
      <c r="B98" s="5">
        <v>4</v>
      </c>
      <c r="C98" s="5">
        <v>3</v>
      </c>
      <c r="D98" s="5"/>
      <c r="E98" s="5">
        <v>4</v>
      </c>
      <c r="F98" s="5">
        <v>2</v>
      </c>
      <c r="G98" s="5">
        <v>2</v>
      </c>
      <c r="H98" s="21">
        <v>-0.12944943670387588</v>
      </c>
      <c r="J98" s="4" t="s">
        <v>84</v>
      </c>
      <c r="K98" s="6">
        <v>28577000</v>
      </c>
      <c r="L98" s="6">
        <v>18950000</v>
      </c>
      <c r="M98" s="6">
        <v>95000</v>
      </c>
      <c r="N98" s="6">
        <v>805000</v>
      </c>
      <c r="O98" s="6">
        <v>7550000</v>
      </c>
      <c r="P98" s="6">
        <v>8084000</v>
      </c>
      <c r="Q98" s="21">
        <v>-0.22317725324098636</v>
      </c>
    </row>
    <row r="99" spans="1:17" x14ac:dyDescent="0.25">
      <c r="A99" s="4" t="s">
        <v>83</v>
      </c>
      <c r="B99" s="5">
        <v>2</v>
      </c>
      <c r="C99" s="5">
        <v>2</v>
      </c>
      <c r="D99" s="5">
        <v>5</v>
      </c>
      <c r="E99" s="5">
        <v>3</v>
      </c>
      <c r="F99" s="5">
        <v>3</v>
      </c>
      <c r="G99" s="5">
        <v>1</v>
      </c>
      <c r="H99" s="21">
        <v>-0.12944943670387588</v>
      </c>
      <c r="J99" s="4" t="s">
        <v>58</v>
      </c>
      <c r="K99" s="6">
        <v>9987000</v>
      </c>
      <c r="L99" s="6">
        <v>150000</v>
      </c>
      <c r="M99" s="6">
        <v>4375000</v>
      </c>
      <c r="N99" s="6">
        <v>2391900</v>
      </c>
      <c r="O99" s="6">
        <v>3400000</v>
      </c>
      <c r="P99" s="6">
        <v>2650000</v>
      </c>
      <c r="Q99" s="21">
        <v>-0.23305863018252349</v>
      </c>
    </row>
    <row r="100" spans="1:17" x14ac:dyDescent="0.25">
      <c r="A100" s="4" t="s">
        <v>102</v>
      </c>
      <c r="B100" s="5">
        <v>2</v>
      </c>
      <c r="C100" s="5">
        <v>1</v>
      </c>
      <c r="D100" s="5">
        <v>2</v>
      </c>
      <c r="E100" s="5">
        <v>2</v>
      </c>
      <c r="F100" s="5">
        <v>1</v>
      </c>
      <c r="G100" s="5">
        <v>1</v>
      </c>
      <c r="H100" s="21">
        <v>-0.12944943670387588</v>
      </c>
      <c r="J100" s="4" t="s">
        <v>36</v>
      </c>
      <c r="K100" s="6">
        <v>74277000</v>
      </c>
      <c r="L100" s="6">
        <v>60421500</v>
      </c>
      <c r="M100" s="6">
        <v>118659100</v>
      </c>
      <c r="N100" s="6">
        <v>102950800</v>
      </c>
      <c r="O100" s="6">
        <v>164650800</v>
      </c>
      <c r="P100" s="6">
        <v>18662900</v>
      </c>
      <c r="Q100" s="21">
        <v>-0.24137883526828818</v>
      </c>
    </row>
    <row r="101" spans="1:17" x14ac:dyDescent="0.25">
      <c r="A101" s="4" t="s">
        <v>107</v>
      </c>
      <c r="B101" s="5">
        <v>2</v>
      </c>
      <c r="C101" s="5">
        <v>3</v>
      </c>
      <c r="D101" s="5">
        <v>2</v>
      </c>
      <c r="E101" s="5"/>
      <c r="F101" s="5">
        <v>2</v>
      </c>
      <c r="G101" s="5">
        <v>1</v>
      </c>
      <c r="H101" s="21">
        <v>-0.12944943670387588</v>
      </c>
      <c r="J101" s="4" t="s">
        <v>74</v>
      </c>
      <c r="K101" s="6">
        <v>31594000</v>
      </c>
      <c r="L101" s="6">
        <v>11703300</v>
      </c>
      <c r="M101" s="6">
        <v>4165000</v>
      </c>
      <c r="N101" s="6">
        <v>12142200</v>
      </c>
      <c r="O101" s="6">
        <v>14171000</v>
      </c>
      <c r="P101" s="6">
        <v>7182000</v>
      </c>
      <c r="Q101" s="21">
        <v>-0.25641921700338133</v>
      </c>
    </row>
    <row r="102" spans="1:17" x14ac:dyDescent="0.25">
      <c r="A102" s="4" t="s">
        <v>113</v>
      </c>
      <c r="B102" s="5">
        <v>2</v>
      </c>
      <c r="C102" s="5">
        <v>1</v>
      </c>
      <c r="D102" s="5">
        <v>1</v>
      </c>
      <c r="E102" s="5">
        <v>1</v>
      </c>
      <c r="F102" s="5">
        <v>2</v>
      </c>
      <c r="G102" s="5">
        <v>1</v>
      </c>
      <c r="H102" s="21">
        <v>-0.12944943670387588</v>
      </c>
      <c r="J102" s="4" t="s">
        <v>43</v>
      </c>
      <c r="K102" s="6">
        <v>161938700</v>
      </c>
      <c r="L102" s="6">
        <v>34781400</v>
      </c>
      <c r="M102" s="6">
        <v>100741200</v>
      </c>
      <c r="N102" s="6">
        <v>80437100</v>
      </c>
      <c r="O102" s="6">
        <v>123354000</v>
      </c>
      <c r="P102" s="6">
        <v>15608200</v>
      </c>
      <c r="Q102" s="21">
        <v>-0.37367400852764554</v>
      </c>
    </row>
    <row r="103" spans="1:17" x14ac:dyDescent="0.25">
      <c r="A103" s="4" t="s">
        <v>137</v>
      </c>
      <c r="B103" s="5">
        <v>2</v>
      </c>
      <c r="C103" s="5">
        <v>2</v>
      </c>
      <c r="D103" s="5">
        <v>1</v>
      </c>
      <c r="E103" s="5">
        <v>1</v>
      </c>
      <c r="F103" s="5"/>
      <c r="G103" s="5">
        <v>1</v>
      </c>
      <c r="H103" s="21">
        <v>-0.12944943670387588</v>
      </c>
      <c r="J103" s="4" t="s">
        <v>55</v>
      </c>
      <c r="K103" s="6">
        <v>7950000</v>
      </c>
      <c r="L103" s="6">
        <v>30772000</v>
      </c>
      <c r="M103" s="6">
        <v>8000000</v>
      </c>
      <c r="N103" s="6">
        <v>645000</v>
      </c>
      <c r="O103" s="6">
        <v>19033000</v>
      </c>
      <c r="P103" s="6">
        <v>563000</v>
      </c>
      <c r="Q103" s="21">
        <v>-0.41111803588762408</v>
      </c>
    </row>
    <row r="104" spans="1:17" x14ac:dyDescent="0.25">
      <c r="A104" s="4" t="s">
        <v>55</v>
      </c>
      <c r="B104" s="5">
        <v>5</v>
      </c>
      <c r="C104" s="5">
        <v>6</v>
      </c>
      <c r="D104" s="5">
        <v>1</v>
      </c>
      <c r="E104" s="5">
        <v>2</v>
      </c>
      <c r="F104" s="5">
        <v>6</v>
      </c>
      <c r="G104" s="5">
        <v>2</v>
      </c>
      <c r="H104" s="21">
        <v>-0.16744679259812689</v>
      </c>
      <c r="J104" s="4" t="s">
        <v>76</v>
      </c>
      <c r="K104" s="6">
        <v>7611000</v>
      </c>
      <c r="L104" s="6">
        <v>15663800</v>
      </c>
      <c r="M104" s="6">
        <v>4699100</v>
      </c>
      <c r="N104" s="6">
        <v>0</v>
      </c>
      <c r="O104" s="6">
        <v>2500000</v>
      </c>
      <c r="P104" s="6">
        <v>270000</v>
      </c>
      <c r="Q104" s="21">
        <v>-0.48715702785597181</v>
      </c>
    </row>
    <row r="105" spans="1:17" x14ac:dyDescent="0.25">
      <c r="A105" s="4" t="s">
        <v>32</v>
      </c>
      <c r="B105" s="5">
        <v>6</v>
      </c>
      <c r="C105" s="5">
        <v>8</v>
      </c>
      <c r="D105" s="5">
        <v>5</v>
      </c>
      <c r="E105" s="5">
        <v>6</v>
      </c>
      <c r="F105" s="5">
        <v>5</v>
      </c>
      <c r="G105" s="5">
        <v>2</v>
      </c>
      <c r="H105" s="21">
        <v>-0.1972584382397693</v>
      </c>
      <c r="J105" s="4" t="s">
        <v>70</v>
      </c>
      <c r="K105" s="6">
        <v>116855200</v>
      </c>
      <c r="L105" s="6">
        <v>2075200</v>
      </c>
      <c r="M105" s="6">
        <v>42487000</v>
      </c>
      <c r="N105" s="6">
        <v>4184000</v>
      </c>
      <c r="O105" s="6">
        <v>13283000</v>
      </c>
      <c r="P105" s="6">
        <v>2120000</v>
      </c>
      <c r="Q105" s="21">
        <v>-0.55152569700347365</v>
      </c>
    </row>
    <row r="106" spans="1:17" x14ac:dyDescent="0.25">
      <c r="A106" s="4" t="s">
        <v>40</v>
      </c>
      <c r="B106" s="5">
        <v>9</v>
      </c>
      <c r="C106" s="5">
        <v>6</v>
      </c>
      <c r="D106" s="5">
        <v>7</v>
      </c>
      <c r="E106" s="5">
        <v>2</v>
      </c>
      <c r="F106" s="5">
        <v>3</v>
      </c>
      <c r="G106" s="5">
        <v>3</v>
      </c>
      <c r="H106" s="21">
        <v>-0.1972584382397693</v>
      </c>
      <c r="J106" s="4" t="s">
        <v>80</v>
      </c>
      <c r="K106" s="6">
        <v>9000000</v>
      </c>
      <c r="L106" s="6">
        <v>36738900</v>
      </c>
      <c r="M106" s="6">
        <v>11251000</v>
      </c>
      <c r="N106" s="6">
        <v>6000000</v>
      </c>
      <c r="O106" s="6"/>
      <c r="P106" s="6">
        <v>150000</v>
      </c>
      <c r="Q106" s="21">
        <v>-0.55906989688913977</v>
      </c>
    </row>
    <row r="107" spans="1:17" x14ac:dyDescent="0.25">
      <c r="A107" s="4" t="s">
        <v>56</v>
      </c>
      <c r="B107" s="5">
        <v>12</v>
      </c>
      <c r="C107" s="5">
        <v>7</v>
      </c>
      <c r="D107" s="5">
        <v>6</v>
      </c>
      <c r="E107" s="5">
        <v>4</v>
      </c>
      <c r="F107" s="5">
        <v>8</v>
      </c>
      <c r="G107" s="5">
        <v>4</v>
      </c>
      <c r="H107" s="21">
        <v>-0.1972584382397693</v>
      </c>
      <c r="J107" s="4" t="s">
        <v>106</v>
      </c>
      <c r="K107" s="6">
        <v>8400000</v>
      </c>
      <c r="L107" s="6">
        <v>8634000</v>
      </c>
      <c r="M107" s="6">
        <v>200000</v>
      </c>
      <c r="N107" s="6">
        <v>0</v>
      </c>
      <c r="O107" s="6">
        <v>3400000</v>
      </c>
      <c r="P107" s="6">
        <v>98000</v>
      </c>
      <c r="Q107" s="21">
        <v>-0.5894279719255644</v>
      </c>
    </row>
    <row r="108" spans="1:17" x14ac:dyDescent="0.25">
      <c r="A108" s="4" t="s">
        <v>75</v>
      </c>
      <c r="B108" s="5">
        <v>3</v>
      </c>
      <c r="C108" s="5">
        <v>1</v>
      </c>
      <c r="D108" s="5">
        <v>3</v>
      </c>
      <c r="E108" s="5">
        <v>5</v>
      </c>
      <c r="F108" s="5">
        <v>1</v>
      </c>
      <c r="G108" s="5">
        <v>1</v>
      </c>
      <c r="H108" s="21">
        <v>-0.1972584382397693</v>
      </c>
      <c r="J108" s="4" t="s">
        <v>60</v>
      </c>
      <c r="K108" s="6">
        <v>43650000</v>
      </c>
      <c r="L108" s="6">
        <v>45671000</v>
      </c>
      <c r="M108" s="6">
        <v>295000</v>
      </c>
      <c r="N108" s="6">
        <v>26715000</v>
      </c>
      <c r="O108" s="6"/>
      <c r="P108" s="6"/>
      <c r="Q108" s="21">
        <v>-1</v>
      </c>
    </row>
    <row r="109" spans="1:17" x14ac:dyDescent="0.25">
      <c r="A109" s="4" t="s">
        <v>163</v>
      </c>
      <c r="B109" s="5">
        <v>3</v>
      </c>
      <c r="C109" s="5">
        <v>1</v>
      </c>
      <c r="D109" s="5">
        <v>2</v>
      </c>
      <c r="E109" s="5"/>
      <c r="F109" s="5"/>
      <c r="G109" s="5">
        <v>1</v>
      </c>
      <c r="H109" s="21">
        <v>-0.1972584382397693</v>
      </c>
      <c r="J109" s="4" t="s">
        <v>92</v>
      </c>
      <c r="K109" s="6">
        <v>2557000</v>
      </c>
      <c r="L109" s="6">
        <v>30388000</v>
      </c>
      <c r="M109" s="6">
        <v>1201000</v>
      </c>
      <c r="N109" s="6">
        <v>1700000</v>
      </c>
      <c r="O109" s="6"/>
      <c r="P109" s="6"/>
      <c r="Q109" s="21">
        <v>-1</v>
      </c>
    </row>
    <row r="110" spans="1:17" x14ac:dyDescent="0.25">
      <c r="A110" s="4" t="s">
        <v>80</v>
      </c>
      <c r="B110" s="5">
        <v>4</v>
      </c>
      <c r="C110" s="5">
        <v>3</v>
      </c>
      <c r="D110" s="5">
        <v>1</v>
      </c>
      <c r="E110" s="5">
        <v>1</v>
      </c>
      <c r="F110" s="5"/>
      <c r="G110" s="5">
        <v>1</v>
      </c>
      <c r="H110" s="21">
        <v>-0.24214171674480089</v>
      </c>
      <c r="J110" s="4" t="s">
        <v>101</v>
      </c>
      <c r="K110" s="6">
        <v>29662700</v>
      </c>
      <c r="L110" s="6">
        <v>32971200</v>
      </c>
      <c r="M110" s="6">
        <v>2500000</v>
      </c>
      <c r="N110" s="6">
        <v>1300000</v>
      </c>
      <c r="O110" s="6">
        <v>12210000</v>
      </c>
      <c r="P110" s="6"/>
      <c r="Q110" s="21">
        <v>-1</v>
      </c>
    </row>
    <row r="111" spans="1:17" x14ac:dyDescent="0.25">
      <c r="A111" s="4" t="s">
        <v>34</v>
      </c>
      <c r="B111" s="5">
        <v>20</v>
      </c>
      <c r="C111" s="5">
        <v>30</v>
      </c>
      <c r="D111" s="5">
        <v>9</v>
      </c>
      <c r="E111" s="5">
        <v>6</v>
      </c>
      <c r="F111" s="5">
        <v>12</v>
      </c>
      <c r="G111" s="5">
        <v>4</v>
      </c>
      <c r="H111" s="21">
        <v>-0.27522033632230447</v>
      </c>
      <c r="J111" s="4" t="s">
        <v>90</v>
      </c>
      <c r="K111" s="6">
        <v>15000000</v>
      </c>
      <c r="L111" s="6"/>
      <c r="M111" s="6"/>
      <c r="N111" s="6">
        <v>0</v>
      </c>
      <c r="O111" s="6"/>
      <c r="P111" s="6"/>
      <c r="Q111" s="21">
        <v>-1</v>
      </c>
    </row>
    <row r="112" spans="1:17" x14ac:dyDescent="0.25">
      <c r="A112" s="4" t="s">
        <v>60</v>
      </c>
      <c r="B112" s="5">
        <v>3</v>
      </c>
      <c r="C112" s="5">
        <v>1</v>
      </c>
      <c r="D112" s="5">
        <v>3</v>
      </c>
      <c r="E112" s="5">
        <v>4</v>
      </c>
      <c r="F112" s="5"/>
      <c r="G112" s="5"/>
      <c r="H112" s="21">
        <v>-1</v>
      </c>
      <c r="J112" s="4" t="s">
        <v>107</v>
      </c>
      <c r="K112" s="6">
        <v>14585900</v>
      </c>
      <c r="L112" s="6">
        <v>30050100</v>
      </c>
      <c r="M112" s="6">
        <v>41637000</v>
      </c>
      <c r="N112" s="6"/>
      <c r="O112" s="6">
        <v>153000000</v>
      </c>
      <c r="P112" s="6">
        <v>0</v>
      </c>
      <c r="Q112" s="21">
        <v>-1</v>
      </c>
    </row>
    <row r="113" spans="1:17" x14ac:dyDescent="0.25">
      <c r="A113" s="4" t="s">
        <v>69</v>
      </c>
      <c r="B113" s="5">
        <v>2</v>
      </c>
      <c r="C113" s="5">
        <v>1</v>
      </c>
      <c r="D113" s="5">
        <v>3</v>
      </c>
      <c r="E113" s="5">
        <v>1</v>
      </c>
      <c r="F113" s="5"/>
      <c r="G113" s="5"/>
      <c r="H113" s="21">
        <v>-1</v>
      </c>
      <c r="J113" s="4" t="s">
        <v>69</v>
      </c>
      <c r="K113" s="6">
        <v>4750000</v>
      </c>
      <c r="L113" s="6">
        <v>600000</v>
      </c>
      <c r="M113" s="6">
        <v>645000</v>
      </c>
      <c r="N113" s="6">
        <v>703000</v>
      </c>
      <c r="O113" s="6"/>
      <c r="P113" s="6"/>
      <c r="Q113" s="21">
        <v>-1</v>
      </c>
    </row>
    <row r="114" spans="1:17" x14ac:dyDescent="0.25">
      <c r="A114" s="4" t="s">
        <v>77</v>
      </c>
      <c r="B114" s="5">
        <v>6</v>
      </c>
      <c r="C114" s="5">
        <v>6</v>
      </c>
      <c r="D114" s="5"/>
      <c r="E114" s="5">
        <v>7</v>
      </c>
      <c r="F114" s="5">
        <v>2</v>
      </c>
      <c r="G114" s="5"/>
      <c r="H114" s="21">
        <v>-1</v>
      </c>
      <c r="J114" s="4" t="s">
        <v>94</v>
      </c>
      <c r="K114" s="6">
        <v>10000000</v>
      </c>
      <c r="L114" s="6">
        <v>615000</v>
      </c>
      <c r="M114" s="6">
        <v>400000</v>
      </c>
      <c r="N114" s="6">
        <v>1780000</v>
      </c>
      <c r="O114" s="6">
        <v>1700000</v>
      </c>
      <c r="P114" s="6"/>
      <c r="Q114" s="21">
        <v>-1</v>
      </c>
    </row>
    <row r="115" spans="1:17" x14ac:dyDescent="0.25">
      <c r="A115" s="4" t="s">
        <v>88</v>
      </c>
      <c r="B115" s="5">
        <v>1</v>
      </c>
      <c r="C115" s="5"/>
      <c r="D115" s="5">
        <v>1</v>
      </c>
      <c r="E115" s="5">
        <v>1</v>
      </c>
      <c r="F115" s="5"/>
      <c r="G115" s="5"/>
      <c r="H115" s="21">
        <v>-1</v>
      </c>
      <c r="J115" s="4" t="s">
        <v>120</v>
      </c>
      <c r="K115" s="6">
        <v>10000000</v>
      </c>
      <c r="L115" s="6">
        <v>47048000</v>
      </c>
      <c r="M115" s="6"/>
      <c r="N115" s="6">
        <v>3330000</v>
      </c>
      <c r="O115" s="6"/>
      <c r="P115" s="6"/>
      <c r="Q115" s="21">
        <v>-1</v>
      </c>
    </row>
    <row r="116" spans="1:17" x14ac:dyDescent="0.25">
      <c r="A116" s="4" t="s">
        <v>90</v>
      </c>
      <c r="B116" s="5">
        <v>1</v>
      </c>
      <c r="C116" s="5"/>
      <c r="D116" s="5"/>
      <c r="E116" s="5">
        <v>1</v>
      </c>
      <c r="F116" s="5"/>
      <c r="G116" s="5"/>
      <c r="H116" s="21">
        <v>-1</v>
      </c>
      <c r="J116" s="4" t="s">
        <v>77</v>
      </c>
      <c r="K116" s="6">
        <v>2350000</v>
      </c>
      <c r="L116" s="6">
        <v>4099000</v>
      </c>
      <c r="M116" s="6"/>
      <c r="N116" s="6">
        <v>25044000</v>
      </c>
      <c r="O116" s="6">
        <v>14548000</v>
      </c>
      <c r="P116" s="6"/>
      <c r="Q116" s="21">
        <v>-1</v>
      </c>
    </row>
    <row r="117" spans="1:17" x14ac:dyDescent="0.25">
      <c r="A117" s="4" t="s">
        <v>94</v>
      </c>
      <c r="B117" s="5">
        <v>1</v>
      </c>
      <c r="C117" s="5">
        <v>2</v>
      </c>
      <c r="D117" s="5">
        <v>1</v>
      </c>
      <c r="E117" s="5">
        <v>2</v>
      </c>
      <c r="F117" s="5">
        <v>2</v>
      </c>
      <c r="G117" s="5"/>
      <c r="H117" s="21">
        <v>-1</v>
      </c>
      <c r="J117" s="4" t="s">
        <v>95</v>
      </c>
      <c r="K117" s="6">
        <v>5479000</v>
      </c>
      <c r="L117" s="6">
        <v>3000000</v>
      </c>
      <c r="M117" s="6">
        <v>8332000</v>
      </c>
      <c r="N117" s="6">
        <v>1067000</v>
      </c>
      <c r="O117" s="6"/>
      <c r="P117" s="6"/>
      <c r="Q117" s="21">
        <v>-1</v>
      </c>
    </row>
    <row r="118" spans="1:17" x14ac:dyDescent="0.25">
      <c r="A118" s="4" t="s">
        <v>95</v>
      </c>
      <c r="B118" s="5">
        <v>1</v>
      </c>
      <c r="C118" s="5">
        <v>1</v>
      </c>
      <c r="D118" s="5">
        <v>1</v>
      </c>
      <c r="E118" s="5">
        <v>1</v>
      </c>
      <c r="F118" s="5"/>
      <c r="G118" s="5"/>
      <c r="H118" s="21">
        <v>-1</v>
      </c>
      <c r="J118" s="4" t="s">
        <v>88</v>
      </c>
      <c r="K118" s="6">
        <v>4494500</v>
      </c>
      <c r="L118" s="6"/>
      <c r="M118" s="6">
        <v>100000</v>
      </c>
      <c r="N118" s="6">
        <v>500100</v>
      </c>
      <c r="O118" s="6"/>
      <c r="P118" s="6"/>
      <c r="Q118" s="21">
        <v>-1</v>
      </c>
    </row>
    <row r="119" spans="1:17" x14ac:dyDescent="0.25">
      <c r="A119" s="4" t="s">
        <v>92</v>
      </c>
      <c r="B119" s="5">
        <v>2</v>
      </c>
      <c r="C119" s="5">
        <v>2</v>
      </c>
      <c r="D119" s="5">
        <v>1</v>
      </c>
      <c r="E119" s="5">
        <v>1</v>
      </c>
      <c r="F119" s="5"/>
      <c r="G119" s="5"/>
      <c r="H119" s="21">
        <v>-1</v>
      </c>
      <c r="J119" s="4" t="s">
        <v>121</v>
      </c>
      <c r="K119" s="6">
        <v>50000000</v>
      </c>
      <c r="L119" s="6"/>
      <c r="M119" s="6">
        <v>5000000</v>
      </c>
      <c r="N119" s="6">
        <v>22499900</v>
      </c>
      <c r="O119" s="6">
        <v>14700000</v>
      </c>
      <c r="P119" s="6"/>
      <c r="Q119" s="21">
        <v>-1</v>
      </c>
    </row>
    <row r="120" spans="1:17" x14ac:dyDescent="0.25">
      <c r="A120" s="4" t="s">
        <v>99</v>
      </c>
      <c r="B120" s="5">
        <v>3</v>
      </c>
      <c r="C120" s="5">
        <v>2</v>
      </c>
      <c r="D120" s="5">
        <v>1</v>
      </c>
      <c r="E120" s="5">
        <v>14</v>
      </c>
      <c r="F120" s="5">
        <v>3</v>
      </c>
      <c r="G120" s="5"/>
      <c r="H120" s="21">
        <v>-1</v>
      </c>
      <c r="J120" s="4" t="s">
        <v>139</v>
      </c>
      <c r="K120" s="6">
        <v>15547000</v>
      </c>
      <c r="L120" s="6">
        <v>21219000</v>
      </c>
      <c r="M120" s="6">
        <v>20000000</v>
      </c>
      <c r="N120" s="6">
        <v>28653000</v>
      </c>
      <c r="O120" s="6">
        <v>30000000</v>
      </c>
      <c r="P120" s="6"/>
      <c r="Q120" s="21">
        <v>-1</v>
      </c>
    </row>
    <row r="121" spans="1:17" x14ac:dyDescent="0.25">
      <c r="A121" s="4" t="s">
        <v>101</v>
      </c>
      <c r="B121" s="5">
        <v>3</v>
      </c>
      <c r="C121" s="5">
        <v>1</v>
      </c>
      <c r="D121" s="5">
        <v>1</v>
      </c>
      <c r="E121" s="5">
        <v>1</v>
      </c>
      <c r="F121" s="5">
        <v>1</v>
      </c>
      <c r="G121" s="5"/>
      <c r="H121" s="21">
        <v>-1</v>
      </c>
      <c r="J121" s="4" t="s">
        <v>112</v>
      </c>
      <c r="K121" s="6">
        <v>2729100</v>
      </c>
      <c r="L121" s="6"/>
      <c r="M121" s="6">
        <v>100000</v>
      </c>
      <c r="N121" s="6">
        <v>1225000</v>
      </c>
      <c r="O121" s="6">
        <v>75000</v>
      </c>
      <c r="P121" s="6"/>
      <c r="Q121" s="21">
        <v>-1</v>
      </c>
    </row>
    <row r="122" spans="1:17" x14ac:dyDescent="0.25">
      <c r="A122" s="4" t="s">
        <v>112</v>
      </c>
      <c r="B122" s="5">
        <v>2</v>
      </c>
      <c r="C122" s="5"/>
      <c r="D122" s="5">
        <v>1</v>
      </c>
      <c r="E122" s="5">
        <v>4</v>
      </c>
      <c r="F122" s="5">
        <v>1</v>
      </c>
      <c r="G122" s="5"/>
      <c r="H122" s="21">
        <v>-1</v>
      </c>
      <c r="J122" s="4" t="s">
        <v>99</v>
      </c>
      <c r="K122" s="6">
        <v>2452000</v>
      </c>
      <c r="L122" s="6">
        <v>850000</v>
      </c>
      <c r="M122" s="6">
        <v>0</v>
      </c>
      <c r="N122" s="6">
        <v>9753000</v>
      </c>
      <c r="O122" s="6">
        <v>2612000</v>
      </c>
      <c r="P122" s="6"/>
      <c r="Q122" s="21">
        <v>-1</v>
      </c>
    </row>
    <row r="123" spans="1:17" x14ac:dyDescent="0.25">
      <c r="A123" s="4" t="s">
        <v>114</v>
      </c>
      <c r="B123" s="5">
        <v>6</v>
      </c>
      <c r="C123" s="5"/>
      <c r="D123" s="5">
        <v>2</v>
      </c>
      <c r="E123" s="5">
        <v>1</v>
      </c>
      <c r="F123" s="5"/>
      <c r="G123" s="5"/>
      <c r="H123" s="21">
        <v>-1</v>
      </c>
      <c r="J123" s="4" t="s">
        <v>114</v>
      </c>
      <c r="K123" s="6">
        <v>7800000</v>
      </c>
      <c r="L123" s="6"/>
      <c r="M123" s="6">
        <v>7336000</v>
      </c>
      <c r="N123" s="6">
        <v>1550000</v>
      </c>
      <c r="O123" s="6"/>
      <c r="P123" s="6"/>
      <c r="Q123" s="21">
        <v>-1</v>
      </c>
    </row>
    <row r="124" spans="1:17" x14ac:dyDescent="0.25">
      <c r="A124" s="4" t="s">
        <v>120</v>
      </c>
      <c r="B124" s="5">
        <v>1</v>
      </c>
      <c r="C124" s="5">
        <v>1</v>
      </c>
      <c r="D124" s="5"/>
      <c r="E124" s="5">
        <v>1</v>
      </c>
      <c r="F124" s="5"/>
      <c r="G124" s="5"/>
      <c r="H124" s="21">
        <v>-1</v>
      </c>
      <c r="J124" s="4" t="s">
        <v>151</v>
      </c>
      <c r="K124" s="6">
        <v>3750100</v>
      </c>
      <c r="L124" s="6"/>
      <c r="M124" s="6"/>
      <c r="N124" s="6"/>
      <c r="O124" s="6">
        <v>800000</v>
      </c>
      <c r="P124" s="6"/>
      <c r="Q124" s="21">
        <v>-1</v>
      </c>
    </row>
    <row r="125" spans="1:17" x14ac:dyDescent="0.25">
      <c r="A125" s="4" t="s">
        <v>121</v>
      </c>
      <c r="B125" s="5">
        <v>1</v>
      </c>
      <c r="C125" s="5"/>
      <c r="D125" s="5">
        <v>1</v>
      </c>
      <c r="E125" s="5">
        <v>2</v>
      </c>
      <c r="F125" s="5">
        <v>3</v>
      </c>
      <c r="G125" s="5"/>
      <c r="H125" s="21">
        <v>-1</v>
      </c>
      <c r="J125" s="4" t="s">
        <v>179</v>
      </c>
      <c r="K125" s="6">
        <v>12455000</v>
      </c>
      <c r="L125" s="6">
        <v>15836100</v>
      </c>
      <c r="M125" s="6">
        <v>14204000</v>
      </c>
      <c r="N125" s="6"/>
      <c r="O125" s="6">
        <v>9500000</v>
      </c>
      <c r="P125" s="6"/>
      <c r="Q125" s="21">
        <v>-1</v>
      </c>
    </row>
    <row r="126" spans="1:17" x14ac:dyDescent="0.25">
      <c r="A126" s="4" t="s">
        <v>125</v>
      </c>
      <c r="B126" s="5">
        <v>3</v>
      </c>
      <c r="C126" s="5">
        <v>2</v>
      </c>
      <c r="D126" s="5">
        <v>1</v>
      </c>
      <c r="E126" s="5"/>
      <c r="F126" s="5"/>
      <c r="G126" s="5"/>
      <c r="H126" s="21">
        <v>-1</v>
      </c>
      <c r="J126" s="4" t="s">
        <v>160</v>
      </c>
      <c r="K126" s="6">
        <v>2000000</v>
      </c>
      <c r="L126" s="6"/>
      <c r="M126" s="6"/>
      <c r="N126" s="6"/>
      <c r="O126" s="6">
        <v>14950000</v>
      </c>
      <c r="P126" s="6"/>
      <c r="Q126" s="21">
        <v>-1</v>
      </c>
    </row>
    <row r="127" spans="1:17" x14ac:dyDescent="0.25">
      <c r="A127" s="4" t="s">
        <v>134</v>
      </c>
      <c r="B127" s="5">
        <v>2</v>
      </c>
      <c r="C127" s="5">
        <v>1</v>
      </c>
      <c r="D127" s="5"/>
      <c r="E127" s="5"/>
      <c r="F127" s="5"/>
      <c r="G127" s="5"/>
      <c r="H127" s="21">
        <v>-1</v>
      </c>
      <c r="J127" s="4" t="s">
        <v>141</v>
      </c>
      <c r="K127" s="6">
        <v>500000</v>
      </c>
      <c r="L127" s="6"/>
      <c r="M127" s="6"/>
      <c r="N127" s="6"/>
      <c r="O127" s="6">
        <v>938100</v>
      </c>
      <c r="P127" s="6"/>
      <c r="Q127" s="21">
        <v>-1</v>
      </c>
    </row>
    <row r="128" spans="1:17" x14ac:dyDescent="0.25">
      <c r="A128" s="4" t="s">
        <v>141</v>
      </c>
      <c r="B128" s="5">
        <v>1</v>
      </c>
      <c r="C128" s="5"/>
      <c r="D128" s="5"/>
      <c r="E128" s="5"/>
      <c r="F128" s="5">
        <v>1</v>
      </c>
      <c r="G128" s="5"/>
      <c r="H128" s="21">
        <v>-1</v>
      </c>
      <c r="J128" s="4" t="s">
        <v>154</v>
      </c>
      <c r="K128" s="6">
        <v>6500000</v>
      </c>
      <c r="L128" s="6">
        <v>6200000</v>
      </c>
      <c r="M128" s="6">
        <v>541000</v>
      </c>
      <c r="N128" s="6"/>
      <c r="O128" s="6"/>
      <c r="P128" s="6"/>
      <c r="Q128" s="21">
        <v>-1</v>
      </c>
    </row>
    <row r="129" spans="1:17" x14ac:dyDescent="0.25">
      <c r="A129" s="4" t="s">
        <v>139</v>
      </c>
      <c r="B129" s="5">
        <v>2</v>
      </c>
      <c r="C129" s="5">
        <v>1</v>
      </c>
      <c r="D129" s="5">
        <v>1</v>
      </c>
      <c r="E129" s="5">
        <v>1</v>
      </c>
      <c r="F129" s="5">
        <v>1</v>
      </c>
      <c r="G129" s="5"/>
      <c r="H129" s="21">
        <v>-1</v>
      </c>
      <c r="J129" s="4" t="s">
        <v>155</v>
      </c>
      <c r="K129" s="6">
        <v>500000</v>
      </c>
      <c r="L129" s="6">
        <v>1101000</v>
      </c>
      <c r="M129" s="6"/>
      <c r="N129" s="6"/>
      <c r="O129" s="6">
        <v>1100100</v>
      </c>
      <c r="P129" s="6"/>
      <c r="Q129" s="21">
        <v>-1</v>
      </c>
    </row>
    <row r="130" spans="1:17" x14ac:dyDescent="0.25">
      <c r="A130" s="4" t="s">
        <v>154</v>
      </c>
      <c r="B130" s="5">
        <v>1</v>
      </c>
      <c r="C130" s="5">
        <v>1</v>
      </c>
      <c r="D130" s="5">
        <v>1</v>
      </c>
      <c r="E130" s="5"/>
      <c r="F130" s="5"/>
      <c r="G130" s="5"/>
      <c r="H130" s="21">
        <v>-1</v>
      </c>
      <c r="J130" s="4" t="s">
        <v>200</v>
      </c>
      <c r="K130" s="6">
        <v>5000000</v>
      </c>
      <c r="L130" s="6"/>
      <c r="M130" s="6"/>
      <c r="N130" s="6"/>
      <c r="O130" s="6"/>
      <c r="P130" s="6"/>
      <c r="Q130" s="21">
        <v>-1</v>
      </c>
    </row>
    <row r="131" spans="1:17" x14ac:dyDescent="0.25">
      <c r="A131" s="4" t="s">
        <v>155</v>
      </c>
      <c r="B131" s="5">
        <v>1</v>
      </c>
      <c r="C131" s="5">
        <v>1</v>
      </c>
      <c r="D131" s="5"/>
      <c r="E131" s="5"/>
      <c r="F131" s="5">
        <v>1</v>
      </c>
      <c r="G131" s="5"/>
      <c r="H131" s="21">
        <v>-1</v>
      </c>
      <c r="J131" s="4" t="s">
        <v>156</v>
      </c>
      <c r="K131" s="6">
        <v>3161000</v>
      </c>
      <c r="L131" s="6"/>
      <c r="M131" s="6">
        <v>2400000</v>
      </c>
      <c r="N131" s="6"/>
      <c r="O131" s="6"/>
      <c r="P131" s="6"/>
      <c r="Q131" s="21">
        <v>-1</v>
      </c>
    </row>
    <row r="132" spans="1:17" x14ac:dyDescent="0.25">
      <c r="A132" s="4" t="s">
        <v>151</v>
      </c>
      <c r="B132" s="5">
        <v>2</v>
      </c>
      <c r="C132" s="5"/>
      <c r="D132" s="5"/>
      <c r="E132" s="5"/>
      <c r="F132" s="5">
        <v>2</v>
      </c>
      <c r="G132" s="5"/>
      <c r="H132" s="21">
        <v>-1</v>
      </c>
      <c r="J132" s="4" t="s">
        <v>125</v>
      </c>
      <c r="K132" s="6">
        <v>3097000</v>
      </c>
      <c r="L132" s="6">
        <v>1086000</v>
      </c>
      <c r="M132" s="6">
        <v>1525000</v>
      </c>
      <c r="N132" s="6"/>
      <c r="O132" s="6"/>
      <c r="P132" s="6"/>
      <c r="Q132" s="21">
        <v>-1</v>
      </c>
    </row>
    <row r="133" spans="1:17" x14ac:dyDescent="0.25">
      <c r="A133" s="4" t="s">
        <v>156</v>
      </c>
      <c r="B133" s="5">
        <v>1</v>
      </c>
      <c r="C133" s="5"/>
      <c r="D133" s="5">
        <v>1</v>
      </c>
      <c r="E133" s="5"/>
      <c r="F133" s="5"/>
      <c r="G133" s="5"/>
      <c r="H133" s="21">
        <v>-1</v>
      </c>
      <c r="J133" s="4" t="s">
        <v>170</v>
      </c>
      <c r="K133" s="6">
        <v>2000000</v>
      </c>
      <c r="L133" s="6">
        <v>8000000</v>
      </c>
      <c r="M133" s="6"/>
      <c r="N133" s="6"/>
      <c r="O133" s="6"/>
      <c r="P133" s="6"/>
      <c r="Q133" s="21">
        <v>-1</v>
      </c>
    </row>
    <row r="134" spans="1:17" x14ac:dyDescent="0.25">
      <c r="A134" s="4" t="s">
        <v>160</v>
      </c>
      <c r="B134" s="5">
        <v>1</v>
      </c>
      <c r="C134" s="5"/>
      <c r="D134" s="5"/>
      <c r="E134" s="5"/>
      <c r="F134" s="5">
        <v>1</v>
      </c>
      <c r="G134" s="5"/>
      <c r="H134" s="21">
        <v>-1</v>
      </c>
      <c r="J134" s="4" t="s">
        <v>175</v>
      </c>
      <c r="K134" s="6">
        <v>1250000</v>
      </c>
      <c r="L134" s="6"/>
      <c r="M134" s="6"/>
      <c r="N134" s="6"/>
      <c r="O134" s="6"/>
      <c r="P134" s="6"/>
      <c r="Q134" s="21">
        <v>-1</v>
      </c>
    </row>
    <row r="135" spans="1:17" x14ac:dyDescent="0.25">
      <c r="A135" s="4" t="s">
        <v>170</v>
      </c>
      <c r="B135" s="5">
        <v>1</v>
      </c>
      <c r="C135" s="5">
        <v>1</v>
      </c>
      <c r="D135" s="5"/>
      <c r="E135" s="5"/>
      <c r="F135" s="5"/>
      <c r="G135" s="5"/>
      <c r="H135" s="21">
        <v>-1</v>
      </c>
      <c r="J135" s="4" t="s">
        <v>134</v>
      </c>
      <c r="K135" s="6">
        <v>976000</v>
      </c>
      <c r="L135" s="6">
        <v>25000</v>
      </c>
      <c r="M135" s="6"/>
      <c r="N135" s="6"/>
      <c r="O135" s="6"/>
      <c r="P135" s="6"/>
      <c r="Q135" s="21">
        <v>-1</v>
      </c>
    </row>
    <row r="136" spans="1:17" x14ac:dyDescent="0.25">
      <c r="A136" s="4" t="s">
        <v>175</v>
      </c>
      <c r="B136" s="5">
        <v>1</v>
      </c>
      <c r="C136" s="5"/>
      <c r="D136" s="5"/>
      <c r="E136" s="5"/>
      <c r="F136" s="5"/>
      <c r="G136" s="5"/>
      <c r="H136" s="21">
        <v>-1</v>
      </c>
      <c r="J136" s="4" t="s">
        <v>204</v>
      </c>
      <c r="K136" s="6">
        <v>2500000</v>
      </c>
      <c r="L136" s="6"/>
      <c r="M136" s="6"/>
      <c r="N136" s="6"/>
      <c r="O136" s="6"/>
      <c r="P136" s="6"/>
      <c r="Q136" s="21">
        <v>-1</v>
      </c>
    </row>
    <row r="137" spans="1:17" x14ac:dyDescent="0.25">
      <c r="A137" s="4" t="s">
        <v>173</v>
      </c>
      <c r="B137" s="5">
        <v>1</v>
      </c>
      <c r="C137" s="5"/>
      <c r="D137" s="5"/>
      <c r="E137" s="5"/>
      <c r="F137" s="5"/>
      <c r="G137" s="5"/>
      <c r="H137" s="21">
        <v>-1</v>
      </c>
      <c r="J137" s="4" t="s">
        <v>219</v>
      </c>
      <c r="K137" s="6">
        <v>275000</v>
      </c>
      <c r="L137" s="6"/>
      <c r="M137" s="6"/>
      <c r="N137" s="6"/>
      <c r="O137" s="6"/>
      <c r="P137" s="6"/>
      <c r="Q137" s="21">
        <v>-1</v>
      </c>
    </row>
    <row r="138" spans="1:17" x14ac:dyDescent="0.25">
      <c r="A138" s="4" t="s">
        <v>179</v>
      </c>
      <c r="B138" s="5">
        <v>1</v>
      </c>
      <c r="C138" s="5">
        <v>1</v>
      </c>
      <c r="D138" s="5">
        <v>1</v>
      </c>
      <c r="E138" s="5"/>
      <c r="F138" s="5">
        <v>1</v>
      </c>
      <c r="G138" s="5"/>
      <c r="H138" s="21">
        <v>-1</v>
      </c>
      <c r="J138" s="4" t="s">
        <v>226</v>
      </c>
      <c r="K138" s="6">
        <v>750000</v>
      </c>
      <c r="L138" s="6"/>
      <c r="M138" s="6"/>
      <c r="N138" s="6"/>
      <c r="O138" s="6"/>
      <c r="P138" s="6"/>
      <c r="Q138" s="21">
        <v>-1</v>
      </c>
    </row>
    <row r="139" spans="1:17" x14ac:dyDescent="0.25">
      <c r="A139" s="4" t="s">
        <v>205</v>
      </c>
      <c r="B139" s="5">
        <v>1</v>
      </c>
      <c r="C139" s="5"/>
      <c r="D139" s="5">
        <v>1</v>
      </c>
      <c r="E139" s="5"/>
      <c r="F139" s="5"/>
      <c r="G139" s="5"/>
      <c r="H139" s="21">
        <v>-1</v>
      </c>
      <c r="J139" s="4" t="s">
        <v>295</v>
      </c>
      <c r="K139" s="6">
        <v>25000</v>
      </c>
      <c r="L139" s="6"/>
      <c r="M139" s="6"/>
      <c r="N139" s="6"/>
      <c r="O139" s="6"/>
      <c r="P139" s="6"/>
      <c r="Q139" s="21">
        <v>-1</v>
      </c>
    </row>
    <row r="140" spans="1:17" x14ac:dyDescent="0.25">
      <c r="A140" s="4" t="s">
        <v>200</v>
      </c>
      <c r="B140" s="5">
        <v>1</v>
      </c>
      <c r="C140" s="5"/>
      <c r="D140" s="5"/>
      <c r="E140" s="5"/>
      <c r="F140" s="5"/>
      <c r="G140" s="5"/>
      <c r="H140" s="21">
        <v>-1</v>
      </c>
      <c r="J140" s="4" t="s">
        <v>42</v>
      </c>
      <c r="K140" s="6"/>
      <c r="L140" s="6">
        <v>20812000</v>
      </c>
      <c r="M140" s="6">
        <v>7573000</v>
      </c>
      <c r="N140" s="6">
        <v>25462000</v>
      </c>
      <c r="O140" s="6">
        <v>31792000</v>
      </c>
      <c r="P140" s="6">
        <v>80266100</v>
      </c>
      <c r="Q140" s="22" t="s">
        <v>328</v>
      </c>
    </row>
    <row r="141" spans="1:17" x14ac:dyDescent="0.25">
      <c r="A141" s="4" t="s">
        <v>204</v>
      </c>
      <c r="B141" s="5">
        <v>1</v>
      </c>
      <c r="C141" s="5"/>
      <c r="D141" s="5"/>
      <c r="E141" s="5"/>
      <c r="F141" s="5"/>
      <c r="G141" s="5"/>
      <c r="H141" s="21">
        <v>-1</v>
      </c>
      <c r="J141" s="4" t="s">
        <v>61</v>
      </c>
      <c r="K141" s="6"/>
      <c r="L141" s="6"/>
      <c r="M141" s="6">
        <v>421000</v>
      </c>
      <c r="N141" s="6">
        <v>6000000</v>
      </c>
      <c r="O141" s="6">
        <v>690000</v>
      </c>
      <c r="P141" s="6">
        <v>6834000</v>
      </c>
      <c r="Q141" s="22" t="s">
        <v>328</v>
      </c>
    </row>
    <row r="142" spans="1:17" x14ac:dyDescent="0.25">
      <c r="A142" s="4" t="s">
        <v>219</v>
      </c>
      <c r="B142" s="5">
        <v>1</v>
      </c>
      <c r="C142" s="5"/>
      <c r="D142" s="5"/>
      <c r="E142" s="5"/>
      <c r="F142" s="5"/>
      <c r="G142" s="5"/>
      <c r="H142" s="21">
        <v>-1</v>
      </c>
      <c r="J142" s="4" t="s">
        <v>89</v>
      </c>
      <c r="K142" s="6">
        <v>0</v>
      </c>
      <c r="L142" s="6">
        <v>7983000</v>
      </c>
      <c r="M142" s="6">
        <v>4154000</v>
      </c>
      <c r="N142" s="6">
        <v>24530800</v>
      </c>
      <c r="O142" s="6">
        <v>10246000</v>
      </c>
      <c r="P142" s="6">
        <v>1600000</v>
      </c>
      <c r="Q142" s="22" t="s">
        <v>328</v>
      </c>
    </row>
    <row r="143" spans="1:17" x14ac:dyDescent="0.25">
      <c r="A143" s="4" t="s">
        <v>226</v>
      </c>
      <c r="B143" s="5">
        <v>1</v>
      </c>
      <c r="C143" s="5"/>
      <c r="D143" s="5"/>
      <c r="E143" s="5"/>
      <c r="F143" s="5"/>
      <c r="G143" s="5"/>
      <c r="H143" s="21">
        <v>-1</v>
      </c>
      <c r="J143" s="4" t="s">
        <v>81</v>
      </c>
      <c r="K143" s="6"/>
      <c r="L143" s="6">
        <v>15000</v>
      </c>
      <c r="M143" s="6">
        <v>8908000</v>
      </c>
      <c r="N143" s="6"/>
      <c r="O143" s="6">
        <v>10000000</v>
      </c>
      <c r="P143" s="6">
        <v>25600000</v>
      </c>
      <c r="Q143" s="22" t="s">
        <v>328</v>
      </c>
    </row>
    <row r="144" spans="1:17" x14ac:dyDescent="0.25">
      <c r="A144" s="4" t="s">
        <v>224</v>
      </c>
      <c r="B144" s="5">
        <v>1</v>
      </c>
      <c r="C144" s="5"/>
      <c r="D144" s="5">
        <v>1</v>
      </c>
      <c r="E144" s="5"/>
      <c r="F144" s="5"/>
      <c r="G144" s="5"/>
      <c r="H144" s="21">
        <v>-1</v>
      </c>
      <c r="J144" s="4" t="s">
        <v>72</v>
      </c>
      <c r="K144" s="6"/>
      <c r="L144" s="6">
        <v>0</v>
      </c>
      <c r="M144" s="6">
        <v>1900000</v>
      </c>
      <c r="N144" s="6">
        <v>7224900</v>
      </c>
      <c r="O144" s="6">
        <v>34159300</v>
      </c>
      <c r="P144" s="6">
        <v>3025000</v>
      </c>
      <c r="Q144" s="22" t="s">
        <v>328</v>
      </c>
    </row>
    <row r="145" spans="1:17" x14ac:dyDescent="0.25">
      <c r="A145" s="4" t="s">
        <v>256</v>
      </c>
      <c r="B145" s="5">
        <v>1</v>
      </c>
      <c r="C145" s="5">
        <v>1</v>
      </c>
      <c r="D145" s="5"/>
      <c r="E145" s="5"/>
      <c r="F145" s="5"/>
      <c r="G145" s="5"/>
      <c r="H145" s="21">
        <v>-1</v>
      </c>
      <c r="J145" s="4" t="s">
        <v>118</v>
      </c>
      <c r="K145" s="6"/>
      <c r="L145" s="6"/>
      <c r="M145" s="6"/>
      <c r="N145" s="6"/>
      <c r="O145" s="6"/>
      <c r="P145" s="6"/>
      <c r="Q145" s="22" t="s">
        <v>328</v>
      </c>
    </row>
    <row r="146" spans="1:17" x14ac:dyDescent="0.25">
      <c r="A146" s="4" t="s">
        <v>295</v>
      </c>
      <c r="B146" s="5">
        <v>1</v>
      </c>
      <c r="C146" s="5"/>
      <c r="D146" s="5"/>
      <c r="E146" s="5"/>
      <c r="F146" s="5"/>
      <c r="G146" s="5"/>
      <c r="H146" s="21">
        <v>-1</v>
      </c>
      <c r="J146" s="4" t="s">
        <v>93</v>
      </c>
      <c r="K146" s="6"/>
      <c r="L146" s="6"/>
      <c r="M146" s="6">
        <v>10022000</v>
      </c>
      <c r="N146" s="6">
        <v>2000100</v>
      </c>
      <c r="O146" s="6">
        <v>9934000</v>
      </c>
      <c r="P146" s="6"/>
      <c r="Q146" s="22" t="s">
        <v>328</v>
      </c>
    </row>
    <row r="147" spans="1:17" x14ac:dyDescent="0.25">
      <c r="A147" s="4" t="s">
        <v>42</v>
      </c>
      <c r="B147" s="5"/>
      <c r="C147" s="5">
        <v>10</v>
      </c>
      <c r="D147" s="5">
        <v>5</v>
      </c>
      <c r="E147" s="5">
        <v>10</v>
      </c>
      <c r="F147" s="5">
        <v>8</v>
      </c>
      <c r="G147" s="5">
        <v>14</v>
      </c>
      <c r="H147" s="22" t="s">
        <v>328</v>
      </c>
      <c r="J147" s="4" t="s">
        <v>82</v>
      </c>
      <c r="K147" s="6"/>
      <c r="L147" s="6">
        <v>50000</v>
      </c>
      <c r="M147" s="6">
        <v>8769000</v>
      </c>
      <c r="N147" s="6">
        <v>3715000</v>
      </c>
      <c r="O147" s="6">
        <v>12672000</v>
      </c>
      <c r="P147" s="6">
        <v>9000000</v>
      </c>
      <c r="Q147" s="22" t="s">
        <v>328</v>
      </c>
    </row>
    <row r="148" spans="1:17" x14ac:dyDescent="0.25">
      <c r="A148" s="4" t="s">
        <v>61</v>
      </c>
      <c r="B148" s="5"/>
      <c r="C148" s="5"/>
      <c r="D148" s="5">
        <v>2</v>
      </c>
      <c r="E148" s="5">
        <v>1</v>
      </c>
      <c r="F148" s="5">
        <v>1</v>
      </c>
      <c r="G148" s="5">
        <v>2</v>
      </c>
      <c r="H148" s="22" t="s">
        <v>328</v>
      </c>
      <c r="J148" s="4" t="s">
        <v>130</v>
      </c>
      <c r="K148" s="6"/>
      <c r="L148" s="6">
        <v>19000000</v>
      </c>
      <c r="M148" s="6">
        <v>32324900</v>
      </c>
      <c r="N148" s="6">
        <v>72500000</v>
      </c>
      <c r="O148" s="6">
        <v>36500000</v>
      </c>
      <c r="P148" s="6"/>
      <c r="Q148" s="22" t="s">
        <v>328</v>
      </c>
    </row>
    <row r="149" spans="1:17" x14ac:dyDescent="0.25">
      <c r="A149" s="4" t="s">
        <v>72</v>
      </c>
      <c r="B149" s="5"/>
      <c r="C149" s="5">
        <v>1</v>
      </c>
      <c r="D149" s="5">
        <v>2</v>
      </c>
      <c r="E149" s="5">
        <v>6</v>
      </c>
      <c r="F149" s="5">
        <v>6</v>
      </c>
      <c r="G149" s="5">
        <v>3</v>
      </c>
      <c r="H149" s="22" t="s">
        <v>328</v>
      </c>
      <c r="J149" s="4" t="s">
        <v>227</v>
      </c>
      <c r="K149" s="6"/>
      <c r="L149" s="6"/>
      <c r="M149" s="6"/>
      <c r="N149" s="6"/>
      <c r="O149" s="6"/>
      <c r="P149" s="6"/>
      <c r="Q149" s="22" t="s">
        <v>328</v>
      </c>
    </row>
    <row r="150" spans="1:17" x14ac:dyDescent="0.25">
      <c r="A150" s="4" t="s">
        <v>81</v>
      </c>
      <c r="B150" s="5"/>
      <c r="C150" s="5">
        <v>1</v>
      </c>
      <c r="D150" s="5">
        <v>1</v>
      </c>
      <c r="E150" s="5"/>
      <c r="F150" s="5">
        <v>1</v>
      </c>
      <c r="G150" s="5">
        <v>2</v>
      </c>
      <c r="H150" s="22" t="s">
        <v>328</v>
      </c>
      <c r="J150" s="4" t="s">
        <v>86</v>
      </c>
      <c r="K150" s="6">
        <v>0</v>
      </c>
      <c r="L150" s="6"/>
      <c r="M150" s="6">
        <v>1788000</v>
      </c>
      <c r="N150" s="6">
        <v>5195200</v>
      </c>
      <c r="O150" s="6">
        <v>23349800</v>
      </c>
      <c r="P150" s="6">
        <v>6000000</v>
      </c>
      <c r="Q150" s="22" t="s">
        <v>328</v>
      </c>
    </row>
    <row r="151" spans="1:17" x14ac:dyDescent="0.25">
      <c r="A151" s="4" t="s">
        <v>82</v>
      </c>
      <c r="B151" s="5"/>
      <c r="C151" s="5">
        <v>1</v>
      </c>
      <c r="D151" s="5">
        <v>3</v>
      </c>
      <c r="E151" s="5">
        <v>3</v>
      </c>
      <c r="F151" s="5">
        <v>1</v>
      </c>
      <c r="G151" s="5">
        <v>1</v>
      </c>
      <c r="H151" s="22" t="s">
        <v>328</v>
      </c>
      <c r="J151" s="4" t="s">
        <v>150</v>
      </c>
      <c r="K151" s="6"/>
      <c r="L151" s="6"/>
      <c r="M151" s="6"/>
      <c r="N151" s="6"/>
      <c r="O151" s="6"/>
      <c r="P151" s="6"/>
      <c r="Q151" s="22" t="s">
        <v>328</v>
      </c>
    </row>
    <row r="152" spans="1:17" x14ac:dyDescent="0.25">
      <c r="A152" s="4" t="s">
        <v>87</v>
      </c>
      <c r="B152" s="5"/>
      <c r="C152" s="5"/>
      <c r="D152" s="5"/>
      <c r="E152" s="5"/>
      <c r="F152" s="5"/>
      <c r="G152" s="5"/>
      <c r="H152" s="22" t="s">
        <v>328</v>
      </c>
      <c r="J152" s="4" t="s">
        <v>143</v>
      </c>
      <c r="K152" s="6"/>
      <c r="L152" s="6"/>
      <c r="M152" s="6">
        <v>5000100</v>
      </c>
      <c r="N152" s="6"/>
      <c r="O152" s="6">
        <v>27975000</v>
      </c>
      <c r="P152" s="6">
        <v>50000000</v>
      </c>
      <c r="Q152" s="22" t="s">
        <v>328</v>
      </c>
    </row>
    <row r="153" spans="1:17" x14ac:dyDescent="0.25">
      <c r="A153" s="4" t="s">
        <v>93</v>
      </c>
      <c r="B153" s="5"/>
      <c r="C153" s="5"/>
      <c r="D153" s="5">
        <v>3</v>
      </c>
      <c r="E153" s="5">
        <v>3</v>
      </c>
      <c r="F153" s="5">
        <v>3</v>
      </c>
      <c r="G153" s="5"/>
      <c r="H153" s="22" t="s">
        <v>328</v>
      </c>
      <c r="J153" s="4" t="s">
        <v>144</v>
      </c>
      <c r="K153" s="6"/>
      <c r="L153" s="6"/>
      <c r="M153" s="6"/>
      <c r="N153" s="6"/>
      <c r="O153" s="6"/>
      <c r="P153" s="6"/>
      <c r="Q153" s="22" t="s">
        <v>328</v>
      </c>
    </row>
    <row r="154" spans="1:17" x14ac:dyDescent="0.25">
      <c r="A154" s="4" t="s">
        <v>100</v>
      </c>
      <c r="B154" s="5"/>
      <c r="C154" s="5">
        <v>1</v>
      </c>
      <c r="D154" s="5">
        <v>1</v>
      </c>
      <c r="E154" s="5">
        <v>14</v>
      </c>
      <c r="F154" s="5">
        <v>2</v>
      </c>
      <c r="G154" s="5">
        <v>5</v>
      </c>
      <c r="H154" s="22" t="s">
        <v>328</v>
      </c>
      <c r="J154" s="4" t="s">
        <v>196</v>
      </c>
      <c r="K154" s="6"/>
      <c r="L154" s="6"/>
      <c r="M154" s="6"/>
      <c r="N154" s="6"/>
      <c r="O154" s="6"/>
      <c r="P154" s="6"/>
      <c r="Q154" s="22" t="s">
        <v>328</v>
      </c>
    </row>
    <row r="155" spans="1:17" x14ac:dyDescent="0.25">
      <c r="A155" s="4" t="s">
        <v>104</v>
      </c>
      <c r="B155" s="5"/>
      <c r="C155" s="5"/>
      <c r="D155" s="5"/>
      <c r="E155" s="5">
        <v>1</v>
      </c>
      <c r="F155" s="5">
        <v>2</v>
      </c>
      <c r="G155" s="5">
        <v>4</v>
      </c>
      <c r="H155" s="22" t="s">
        <v>328</v>
      </c>
      <c r="J155" s="4" t="s">
        <v>117</v>
      </c>
      <c r="K155" s="6"/>
      <c r="L155" s="6"/>
      <c r="M155" s="6">
        <v>0</v>
      </c>
      <c r="N155" s="6">
        <v>0</v>
      </c>
      <c r="O155" s="6">
        <v>0</v>
      </c>
      <c r="P155" s="6">
        <v>3500100</v>
      </c>
      <c r="Q155" s="22" t="s">
        <v>328</v>
      </c>
    </row>
    <row r="156" spans="1:17" x14ac:dyDescent="0.25">
      <c r="A156" s="4" t="s">
        <v>105</v>
      </c>
      <c r="B156" s="5"/>
      <c r="C156" s="5"/>
      <c r="D156" s="5"/>
      <c r="E156" s="5"/>
      <c r="F156" s="5">
        <v>1</v>
      </c>
      <c r="G156" s="5">
        <v>1</v>
      </c>
      <c r="H156" s="22" t="s">
        <v>328</v>
      </c>
      <c r="J156" s="4" t="s">
        <v>104</v>
      </c>
      <c r="K156" s="6"/>
      <c r="L156" s="6"/>
      <c r="M156" s="6"/>
      <c r="N156" s="6">
        <v>350000</v>
      </c>
      <c r="O156" s="6">
        <v>4274000</v>
      </c>
      <c r="P156" s="6">
        <v>4925000</v>
      </c>
      <c r="Q156" s="22" t="s">
        <v>328</v>
      </c>
    </row>
    <row r="157" spans="1:17" x14ac:dyDescent="0.25">
      <c r="A157" s="4" t="s">
        <v>109</v>
      </c>
      <c r="B157" s="5"/>
      <c r="C157" s="5"/>
      <c r="D157" s="5"/>
      <c r="E157" s="5"/>
      <c r="F157" s="5"/>
      <c r="G157" s="5"/>
      <c r="H157" s="22" t="s">
        <v>328</v>
      </c>
      <c r="J157" s="4" t="s">
        <v>87</v>
      </c>
      <c r="K157" s="6"/>
      <c r="L157" s="6"/>
      <c r="M157" s="6"/>
      <c r="N157" s="6"/>
      <c r="O157" s="6"/>
      <c r="P157" s="6"/>
      <c r="Q157" s="22" t="s">
        <v>328</v>
      </c>
    </row>
    <row r="158" spans="1:17" x14ac:dyDescent="0.25">
      <c r="A158" s="4" t="s">
        <v>117</v>
      </c>
      <c r="B158" s="5"/>
      <c r="C158" s="5"/>
      <c r="D158" s="5">
        <v>1</v>
      </c>
      <c r="E158" s="5">
        <v>1</v>
      </c>
      <c r="F158" s="5">
        <v>1</v>
      </c>
      <c r="G158" s="5">
        <v>1</v>
      </c>
      <c r="H158" s="22" t="s">
        <v>328</v>
      </c>
      <c r="J158" s="4" t="s">
        <v>135</v>
      </c>
      <c r="K158" s="6"/>
      <c r="L158" s="6">
        <v>2100000</v>
      </c>
      <c r="M158" s="6">
        <v>14068000</v>
      </c>
      <c r="N158" s="6"/>
      <c r="O158" s="6"/>
      <c r="P158" s="6"/>
      <c r="Q158" s="22" t="s">
        <v>328</v>
      </c>
    </row>
    <row r="159" spans="1:17" x14ac:dyDescent="0.25">
      <c r="A159" s="4" t="s">
        <v>118</v>
      </c>
      <c r="B159" s="5"/>
      <c r="C159" s="5"/>
      <c r="D159" s="5"/>
      <c r="E159" s="5"/>
      <c r="F159" s="5"/>
      <c r="G159" s="5"/>
      <c r="H159" s="22" t="s">
        <v>328</v>
      </c>
      <c r="J159" s="4" t="s">
        <v>178</v>
      </c>
      <c r="K159" s="6"/>
      <c r="L159" s="6"/>
      <c r="M159" s="6"/>
      <c r="N159" s="6"/>
      <c r="O159" s="6"/>
      <c r="P159" s="6"/>
      <c r="Q159" s="22" t="s">
        <v>328</v>
      </c>
    </row>
    <row r="160" spans="1:17" x14ac:dyDescent="0.25">
      <c r="A160" s="4" t="s">
        <v>124</v>
      </c>
      <c r="B160" s="5"/>
      <c r="C160" s="5"/>
      <c r="D160" s="5">
        <v>2</v>
      </c>
      <c r="E160" s="5"/>
      <c r="F160" s="5"/>
      <c r="G160" s="5"/>
      <c r="H160" s="22" t="s">
        <v>328</v>
      </c>
      <c r="J160" s="4" t="s">
        <v>131</v>
      </c>
      <c r="K160" s="6"/>
      <c r="L160" s="6">
        <v>21550000</v>
      </c>
      <c r="M160" s="6">
        <v>1332000</v>
      </c>
      <c r="N160" s="6">
        <v>11065000</v>
      </c>
      <c r="O160" s="6">
        <v>689000</v>
      </c>
      <c r="P160" s="6"/>
      <c r="Q160" s="22" t="s">
        <v>328</v>
      </c>
    </row>
    <row r="161" spans="1:17" x14ac:dyDescent="0.25">
      <c r="A161" s="4" t="s">
        <v>126</v>
      </c>
      <c r="B161" s="5"/>
      <c r="C161" s="5"/>
      <c r="D161" s="5"/>
      <c r="E161" s="5">
        <v>2</v>
      </c>
      <c r="F161" s="5">
        <v>2</v>
      </c>
      <c r="G161" s="5"/>
      <c r="H161" s="22" t="s">
        <v>328</v>
      </c>
      <c r="J161" s="4" t="s">
        <v>105</v>
      </c>
      <c r="K161" s="6"/>
      <c r="L161" s="6"/>
      <c r="M161" s="6"/>
      <c r="N161" s="6"/>
      <c r="O161" s="6">
        <v>10599000</v>
      </c>
      <c r="P161" s="6">
        <v>0</v>
      </c>
      <c r="Q161" s="22" t="s">
        <v>328</v>
      </c>
    </row>
    <row r="162" spans="1:17" x14ac:dyDescent="0.25">
      <c r="A162" s="4" t="s">
        <v>129</v>
      </c>
      <c r="B162" s="5"/>
      <c r="C162" s="5"/>
      <c r="D162" s="5">
        <v>1</v>
      </c>
      <c r="E162" s="5">
        <v>1</v>
      </c>
      <c r="F162" s="5">
        <v>1</v>
      </c>
      <c r="G162" s="5">
        <v>2</v>
      </c>
      <c r="H162" s="22" t="s">
        <v>328</v>
      </c>
      <c r="J162" s="4" t="s">
        <v>136</v>
      </c>
      <c r="K162" s="6"/>
      <c r="L162" s="6">
        <v>1500000</v>
      </c>
      <c r="M162" s="6"/>
      <c r="N162" s="6">
        <v>0</v>
      </c>
      <c r="O162" s="6"/>
      <c r="P162" s="6">
        <v>2400000</v>
      </c>
      <c r="Q162" s="22" t="s">
        <v>328</v>
      </c>
    </row>
    <row r="163" spans="1:17" x14ac:dyDescent="0.25">
      <c r="A163" s="4" t="s">
        <v>132</v>
      </c>
      <c r="B163" s="5"/>
      <c r="C163" s="5">
        <v>2</v>
      </c>
      <c r="D163" s="5"/>
      <c r="E163" s="5"/>
      <c r="F163" s="5"/>
      <c r="G163" s="5">
        <v>1</v>
      </c>
      <c r="H163" s="22" t="s">
        <v>328</v>
      </c>
      <c r="J163" s="4" t="s">
        <v>197</v>
      </c>
      <c r="K163" s="6"/>
      <c r="L163" s="6"/>
      <c r="M163" s="6"/>
      <c r="N163" s="6"/>
      <c r="O163" s="6"/>
      <c r="P163" s="6"/>
      <c r="Q163" s="22" t="s">
        <v>328</v>
      </c>
    </row>
    <row r="164" spans="1:17" x14ac:dyDescent="0.25">
      <c r="A164" s="4" t="s">
        <v>131</v>
      </c>
      <c r="B164" s="5"/>
      <c r="C164" s="5">
        <v>2</v>
      </c>
      <c r="D164" s="5">
        <v>1</v>
      </c>
      <c r="E164" s="5">
        <v>1</v>
      </c>
      <c r="F164" s="5">
        <v>1</v>
      </c>
      <c r="G164" s="5"/>
      <c r="H164" s="22" t="s">
        <v>328</v>
      </c>
      <c r="J164" s="4" t="s">
        <v>164</v>
      </c>
      <c r="K164" s="6"/>
      <c r="L164" s="6">
        <v>0</v>
      </c>
      <c r="M164" s="6"/>
      <c r="N164" s="6">
        <v>4650000</v>
      </c>
      <c r="O164" s="6">
        <v>11350000</v>
      </c>
      <c r="P164" s="6"/>
      <c r="Q164" s="22" t="s">
        <v>328</v>
      </c>
    </row>
    <row r="165" spans="1:17" x14ac:dyDescent="0.25">
      <c r="A165" s="4" t="s">
        <v>130</v>
      </c>
      <c r="B165" s="5"/>
      <c r="C165" s="5">
        <v>2</v>
      </c>
      <c r="D165" s="5">
        <v>1</v>
      </c>
      <c r="E165" s="5">
        <v>2</v>
      </c>
      <c r="F165" s="5">
        <v>2</v>
      </c>
      <c r="G165" s="5"/>
      <c r="H165" s="22" t="s">
        <v>328</v>
      </c>
      <c r="J165" s="4" t="s">
        <v>126</v>
      </c>
      <c r="K165" s="6"/>
      <c r="L165" s="6"/>
      <c r="M165" s="6"/>
      <c r="N165" s="6">
        <v>80000</v>
      </c>
      <c r="O165" s="6">
        <v>50000</v>
      </c>
      <c r="P165" s="6"/>
      <c r="Q165" s="22" t="s">
        <v>328</v>
      </c>
    </row>
    <row r="166" spans="1:17" x14ac:dyDescent="0.25">
      <c r="A166" s="4" t="s">
        <v>133</v>
      </c>
      <c r="B166" s="5"/>
      <c r="C166" s="5"/>
      <c r="D166" s="5">
        <v>1</v>
      </c>
      <c r="E166" s="5">
        <v>1</v>
      </c>
      <c r="F166" s="5"/>
      <c r="G166" s="5"/>
      <c r="H166" s="22" t="s">
        <v>328</v>
      </c>
      <c r="J166" s="4" t="s">
        <v>140</v>
      </c>
      <c r="K166" s="6"/>
      <c r="L166" s="6">
        <v>0</v>
      </c>
      <c r="M166" s="6">
        <v>3500000</v>
      </c>
      <c r="N166" s="6"/>
      <c r="O166" s="6"/>
      <c r="P166" s="6"/>
      <c r="Q166" s="22" t="s">
        <v>328</v>
      </c>
    </row>
    <row r="167" spans="1:17" x14ac:dyDescent="0.25">
      <c r="A167" s="4" t="s">
        <v>135</v>
      </c>
      <c r="B167" s="5"/>
      <c r="C167" s="5">
        <v>1</v>
      </c>
      <c r="D167" s="5">
        <v>1</v>
      </c>
      <c r="E167" s="5"/>
      <c r="F167" s="5"/>
      <c r="G167" s="5"/>
      <c r="H167" s="22" t="s">
        <v>328</v>
      </c>
      <c r="J167" s="4" t="s">
        <v>172</v>
      </c>
      <c r="K167" s="6"/>
      <c r="L167" s="6"/>
      <c r="M167" s="6"/>
      <c r="N167" s="6"/>
      <c r="O167" s="6">
        <v>40000000</v>
      </c>
      <c r="P167" s="6">
        <v>9000000</v>
      </c>
      <c r="Q167" s="22" t="s">
        <v>328</v>
      </c>
    </row>
    <row r="168" spans="1:17" x14ac:dyDescent="0.25">
      <c r="A168" s="4" t="s">
        <v>136</v>
      </c>
      <c r="B168" s="5"/>
      <c r="C168" s="5">
        <v>1</v>
      </c>
      <c r="D168" s="5"/>
      <c r="E168" s="5">
        <v>1</v>
      </c>
      <c r="F168" s="5"/>
      <c r="G168" s="5">
        <v>1</v>
      </c>
      <c r="H168" s="22" t="s">
        <v>328</v>
      </c>
      <c r="J168" s="4" t="s">
        <v>145</v>
      </c>
      <c r="K168" s="6"/>
      <c r="L168" s="6"/>
      <c r="M168" s="6"/>
      <c r="N168" s="6"/>
      <c r="O168" s="6"/>
      <c r="P168" s="6">
        <v>0</v>
      </c>
      <c r="Q168" s="22" t="s">
        <v>328</v>
      </c>
    </row>
    <row r="169" spans="1:17" x14ac:dyDescent="0.25">
      <c r="A169" s="4" t="s">
        <v>138</v>
      </c>
      <c r="B169" s="5"/>
      <c r="C169" s="5"/>
      <c r="D169" s="5"/>
      <c r="E169" s="5"/>
      <c r="F169" s="5"/>
      <c r="G169" s="5">
        <v>1</v>
      </c>
      <c r="H169" s="22" t="s">
        <v>328</v>
      </c>
      <c r="J169" s="4" t="s">
        <v>109</v>
      </c>
      <c r="K169" s="6"/>
      <c r="L169" s="6"/>
      <c r="M169" s="6"/>
      <c r="N169" s="6"/>
      <c r="O169" s="6"/>
      <c r="P169" s="6"/>
      <c r="Q169" s="22" t="s">
        <v>328</v>
      </c>
    </row>
    <row r="170" spans="1:17" x14ac:dyDescent="0.25">
      <c r="A170" s="4" t="s">
        <v>140</v>
      </c>
      <c r="B170" s="5"/>
      <c r="C170" s="5">
        <v>1</v>
      </c>
      <c r="D170" s="5">
        <v>1</v>
      </c>
      <c r="E170" s="5"/>
      <c r="F170" s="5"/>
      <c r="G170" s="5"/>
      <c r="H170" s="22" t="s">
        <v>328</v>
      </c>
      <c r="J170" s="4" t="s">
        <v>100</v>
      </c>
      <c r="K170" s="6"/>
      <c r="L170" s="6">
        <v>756000</v>
      </c>
      <c r="M170" s="6">
        <v>314000</v>
      </c>
      <c r="N170" s="6">
        <v>2589200</v>
      </c>
      <c r="O170" s="6">
        <v>13664400</v>
      </c>
      <c r="P170" s="6">
        <v>12317000</v>
      </c>
      <c r="Q170" s="22" t="s">
        <v>328</v>
      </c>
    </row>
    <row r="171" spans="1:17" x14ac:dyDescent="0.25">
      <c r="A171" s="4" t="s">
        <v>142</v>
      </c>
      <c r="B171" s="5"/>
      <c r="C171" s="5"/>
      <c r="D171" s="5"/>
      <c r="E171" s="5"/>
      <c r="F171" s="5">
        <v>1</v>
      </c>
      <c r="G171" s="5"/>
      <c r="H171" s="22" t="s">
        <v>328</v>
      </c>
      <c r="J171" s="4" t="s">
        <v>198</v>
      </c>
      <c r="K171" s="6"/>
      <c r="L171" s="6"/>
      <c r="M171" s="6"/>
      <c r="N171" s="6"/>
      <c r="O171" s="6"/>
      <c r="P171" s="6"/>
      <c r="Q171" s="22" t="s">
        <v>328</v>
      </c>
    </row>
    <row r="172" spans="1:17" x14ac:dyDescent="0.25">
      <c r="A172" s="4" t="s">
        <v>148</v>
      </c>
      <c r="B172" s="5"/>
      <c r="C172" s="5"/>
      <c r="D172" s="5"/>
      <c r="E172" s="5"/>
      <c r="F172" s="5">
        <v>1</v>
      </c>
      <c r="G172" s="5"/>
      <c r="H172" s="22" t="s">
        <v>328</v>
      </c>
      <c r="J172" s="4" t="s">
        <v>152</v>
      </c>
      <c r="K172" s="6"/>
      <c r="L172" s="6"/>
      <c r="M172" s="6"/>
      <c r="N172" s="6"/>
      <c r="O172" s="6"/>
      <c r="P172" s="6"/>
      <c r="Q172" s="22" t="s">
        <v>328</v>
      </c>
    </row>
    <row r="173" spans="1:17" x14ac:dyDescent="0.25">
      <c r="A173" s="4" t="s">
        <v>143</v>
      </c>
      <c r="B173" s="5"/>
      <c r="C173" s="5"/>
      <c r="D173" s="5">
        <v>1</v>
      </c>
      <c r="E173" s="5"/>
      <c r="F173" s="5">
        <v>1</v>
      </c>
      <c r="G173" s="5">
        <v>1</v>
      </c>
      <c r="H173" s="22" t="s">
        <v>328</v>
      </c>
      <c r="J173" s="4" t="s">
        <v>153</v>
      </c>
      <c r="K173" s="6"/>
      <c r="L173" s="6"/>
      <c r="M173" s="6"/>
      <c r="N173" s="6"/>
      <c r="O173" s="6"/>
      <c r="P173" s="6"/>
      <c r="Q173" s="22" t="s">
        <v>328</v>
      </c>
    </row>
    <row r="174" spans="1:17" x14ac:dyDescent="0.25">
      <c r="A174" s="4" t="s">
        <v>145</v>
      </c>
      <c r="B174" s="5"/>
      <c r="C174" s="5"/>
      <c r="D174" s="5"/>
      <c r="E174" s="5"/>
      <c r="F174" s="5"/>
      <c r="G174" s="5">
        <v>1</v>
      </c>
      <c r="H174" s="22" t="s">
        <v>328</v>
      </c>
      <c r="J174" s="4" t="s">
        <v>165</v>
      </c>
      <c r="K174" s="6"/>
      <c r="L174" s="6">
        <v>8868000</v>
      </c>
      <c r="M174" s="6"/>
      <c r="N174" s="6"/>
      <c r="O174" s="6"/>
      <c r="P174" s="6"/>
      <c r="Q174" s="22" t="s">
        <v>328</v>
      </c>
    </row>
    <row r="175" spans="1:17" x14ac:dyDescent="0.25">
      <c r="A175" s="4" t="s">
        <v>147</v>
      </c>
      <c r="B175" s="5"/>
      <c r="C175" s="5"/>
      <c r="D175" s="5"/>
      <c r="E175" s="5">
        <v>1</v>
      </c>
      <c r="F175" s="5">
        <v>2</v>
      </c>
      <c r="G175" s="5">
        <v>2</v>
      </c>
      <c r="H175" s="22" t="s">
        <v>328</v>
      </c>
      <c r="J175" s="4" t="s">
        <v>166</v>
      </c>
      <c r="K175" s="6"/>
      <c r="L175" s="6"/>
      <c r="M175" s="6"/>
      <c r="N175" s="6"/>
      <c r="O175" s="6"/>
      <c r="P175" s="6"/>
      <c r="Q175" s="22" t="s">
        <v>328</v>
      </c>
    </row>
    <row r="176" spans="1:17" x14ac:dyDescent="0.25">
      <c r="A176" s="4" t="s">
        <v>144</v>
      </c>
      <c r="B176" s="5"/>
      <c r="C176" s="5"/>
      <c r="D176" s="5"/>
      <c r="E176" s="5"/>
      <c r="F176" s="5"/>
      <c r="G176" s="5"/>
      <c r="H176" s="22" t="s">
        <v>328</v>
      </c>
      <c r="J176" s="4" t="s">
        <v>180</v>
      </c>
      <c r="K176" s="6"/>
      <c r="L176" s="6">
        <v>0</v>
      </c>
      <c r="M176" s="6">
        <v>2050000</v>
      </c>
      <c r="N176" s="6"/>
      <c r="O176" s="6"/>
      <c r="P176" s="6"/>
      <c r="Q176" s="22" t="s">
        <v>328</v>
      </c>
    </row>
    <row r="177" spans="1:17" x14ac:dyDescent="0.25">
      <c r="A177" s="4" t="s">
        <v>149</v>
      </c>
      <c r="B177" s="5"/>
      <c r="C177" s="5"/>
      <c r="D177" s="5"/>
      <c r="E177" s="5"/>
      <c r="F177" s="5"/>
      <c r="G177" s="5"/>
      <c r="H177" s="22" t="s">
        <v>328</v>
      </c>
      <c r="J177" s="4" t="s">
        <v>146</v>
      </c>
      <c r="K177" s="6"/>
      <c r="L177" s="6"/>
      <c r="M177" s="6">
        <v>0</v>
      </c>
      <c r="N177" s="6">
        <v>25000</v>
      </c>
      <c r="O177" s="6"/>
      <c r="P177" s="6"/>
      <c r="Q177" s="22" t="s">
        <v>328</v>
      </c>
    </row>
    <row r="178" spans="1:17" x14ac:dyDescent="0.25">
      <c r="A178" s="4" t="s">
        <v>146</v>
      </c>
      <c r="B178" s="5"/>
      <c r="C178" s="5"/>
      <c r="D178" s="5">
        <v>1</v>
      </c>
      <c r="E178" s="5">
        <v>1</v>
      </c>
      <c r="F178" s="5"/>
      <c r="G178" s="5"/>
      <c r="H178" s="22" t="s">
        <v>328</v>
      </c>
      <c r="J178" s="4" t="s">
        <v>211</v>
      </c>
      <c r="K178" s="6"/>
      <c r="L178" s="6"/>
      <c r="M178" s="6"/>
      <c r="N178" s="6"/>
      <c r="O178" s="6"/>
      <c r="P178" s="6"/>
      <c r="Q178" s="22" t="s">
        <v>328</v>
      </c>
    </row>
    <row r="179" spans="1:17" x14ac:dyDescent="0.25">
      <c r="A179" s="4" t="s">
        <v>158</v>
      </c>
      <c r="B179" s="5"/>
      <c r="C179" s="5"/>
      <c r="D179" s="5"/>
      <c r="E179" s="5"/>
      <c r="F179" s="5">
        <v>1</v>
      </c>
      <c r="G179" s="5">
        <v>1</v>
      </c>
      <c r="H179" s="22" t="s">
        <v>328</v>
      </c>
      <c r="J179" s="4" t="s">
        <v>188</v>
      </c>
      <c r="K179" s="6"/>
      <c r="L179" s="6"/>
      <c r="M179" s="6"/>
      <c r="N179" s="6"/>
      <c r="O179" s="6"/>
      <c r="P179" s="6"/>
      <c r="Q179" s="22" t="s">
        <v>328</v>
      </c>
    </row>
    <row r="180" spans="1:17" x14ac:dyDescent="0.25">
      <c r="A180" s="4" t="s">
        <v>150</v>
      </c>
      <c r="B180" s="5"/>
      <c r="C180" s="5"/>
      <c r="D180" s="5"/>
      <c r="E180" s="5"/>
      <c r="F180" s="5"/>
      <c r="G180" s="5"/>
      <c r="H180" s="22" t="s">
        <v>328</v>
      </c>
      <c r="J180" s="4" t="s">
        <v>124</v>
      </c>
      <c r="K180" s="6"/>
      <c r="L180" s="6"/>
      <c r="M180" s="6">
        <v>8000100</v>
      </c>
      <c r="N180" s="6"/>
      <c r="O180" s="6"/>
      <c r="P180" s="6"/>
      <c r="Q180" s="22" t="s">
        <v>328</v>
      </c>
    </row>
    <row r="181" spans="1:17" x14ac:dyDescent="0.25">
      <c r="A181" s="4" t="s">
        <v>152</v>
      </c>
      <c r="B181" s="5"/>
      <c r="C181" s="5"/>
      <c r="D181" s="5"/>
      <c r="E181" s="5"/>
      <c r="F181" s="5"/>
      <c r="G181" s="5"/>
      <c r="H181" s="22" t="s">
        <v>328</v>
      </c>
      <c r="J181" s="4" t="s">
        <v>147</v>
      </c>
      <c r="K181" s="6"/>
      <c r="L181" s="6"/>
      <c r="M181" s="6"/>
      <c r="N181" s="6">
        <v>0</v>
      </c>
      <c r="O181" s="6">
        <v>13350200</v>
      </c>
      <c r="P181" s="6">
        <v>7100000</v>
      </c>
      <c r="Q181" s="22" t="s">
        <v>328</v>
      </c>
    </row>
    <row r="182" spans="1:17" x14ac:dyDescent="0.25">
      <c r="A182" s="4" t="s">
        <v>157</v>
      </c>
      <c r="B182" s="5"/>
      <c r="C182" s="5"/>
      <c r="D182" s="5">
        <v>1</v>
      </c>
      <c r="E182" s="5">
        <v>1</v>
      </c>
      <c r="F182" s="5"/>
      <c r="G182" s="5"/>
      <c r="H182" s="22" t="s">
        <v>328</v>
      </c>
      <c r="J182" s="4" t="s">
        <v>132</v>
      </c>
      <c r="K182" s="6"/>
      <c r="L182" s="6">
        <v>4120000</v>
      </c>
      <c r="M182" s="6"/>
      <c r="N182" s="6"/>
      <c r="O182" s="6"/>
      <c r="P182" s="6">
        <v>4284000</v>
      </c>
      <c r="Q182" s="22" t="s">
        <v>328</v>
      </c>
    </row>
    <row r="183" spans="1:17" x14ac:dyDescent="0.25">
      <c r="A183" s="4" t="s">
        <v>153</v>
      </c>
      <c r="B183" s="5"/>
      <c r="C183" s="5"/>
      <c r="D183" s="5"/>
      <c r="E183" s="5"/>
      <c r="F183" s="5"/>
      <c r="G183" s="5"/>
      <c r="H183" s="22" t="s">
        <v>328</v>
      </c>
      <c r="J183" s="4" t="s">
        <v>161</v>
      </c>
      <c r="K183" s="6"/>
      <c r="L183" s="6">
        <v>1500000</v>
      </c>
      <c r="M183" s="6"/>
      <c r="N183" s="6"/>
      <c r="O183" s="6">
        <v>5213000</v>
      </c>
      <c r="P183" s="6">
        <v>2787000</v>
      </c>
      <c r="Q183" s="22" t="s">
        <v>328</v>
      </c>
    </row>
    <row r="184" spans="1:17" x14ac:dyDescent="0.25">
      <c r="A184" s="4" t="s">
        <v>161</v>
      </c>
      <c r="B184" s="5"/>
      <c r="C184" s="5">
        <v>1</v>
      </c>
      <c r="D184" s="5"/>
      <c r="E184" s="5"/>
      <c r="F184" s="5">
        <v>3</v>
      </c>
      <c r="G184" s="5">
        <v>2</v>
      </c>
      <c r="H184" s="22" t="s">
        <v>328</v>
      </c>
      <c r="J184" s="4" t="s">
        <v>168</v>
      </c>
      <c r="K184" s="6"/>
      <c r="L184" s="6">
        <v>4000000</v>
      </c>
      <c r="M184" s="6"/>
      <c r="N184" s="6">
        <v>24052000</v>
      </c>
      <c r="O184" s="6">
        <v>7000000</v>
      </c>
      <c r="P184" s="6"/>
      <c r="Q184" s="22" t="s">
        <v>328</v>
      </c>
    </row>
    <row r="185" spans="1:17" x14ac:dyDescent="0.25">
      <c r="A185" s="4" t="s">
        <v>171</v>
      </c>
      <c r="B185" s="5"/>
      <c r="C185" s="5">
        <v>1</v>
      </c>
      <c r="D185" s="5"/>
      <c r="E185" s="5"/>
      <c r="F185" s="5"/>
      <c r="G185" s="5"/>
      <c r="H185" s="22" t="s">
        <v>328</v>
      </c>
      <c r="J185" s="4" t="s">
        <v>169</v>
      </c>
      <c r="K185" s="6"/>
      <c r="L185" s="6"/>
      <c r="M185" s="6"/>
      <c r="N185" s="6"/>
      <c r="O185" s="6"/>
      <c r="P185" s="6"/>
      <c r="Q185" s="22" t="s">
        <v>328</v>
      </c>
    </row>
    <row r="186" spans="1:17" x14ac:dyDescent="0.25">
      <c r="A186" s="4" t="s">
        <v>164</v>
      </c>
      <c r="B186" s="5"/>
      <c r="C186" s="5">
        <v>1</v>
      </c>
      <c r="D186" s="5"/>
      <c r="E186" s="5">
        <v>1</v>
      </c>
      <c r="F186" s="5">
        <v>1</v>
      </c>
      <c r="G186" s="5"/>
      <c r="H186" s="22" t="s">
        <v>328</v>
      </c>
      <c r="J186" s="4" t="s">
        <v>133</v>
      </c>
      <c r="K186" s="6"/>
      <c r="L186" s="6"/>
      <c r="M186" s="6">
        <v>250000</v>
      </c>
      <c r="N186" s="6">
        <v>875000</v>
      </c>
      <c r="O186" s="6"/>
      <c r="P186" s="6"/>
      <c r="Q186" s="22" t="s">
        <v>328</v>
      </c>
    </row>
    <row r="187" spans="1:17" x14ac:dyDescent="0.25">
      <c r="A187" s="4" t="s">
        <v>169</v>
      </c>
      <c r="B187" s="5"/>
      <c r="C187" s="5"/>
      <c r="D187" s="5"/>
      <c r="E187" s="5"/>
      <c r="F187" s="5"/>
      <c r="G187" s="5"/>
      <c r="H187" s="22" t="s">
        <v>328</v>
      </c>
      <c r="J187" s="4" t="s">
        <v>173</v>
      </c>
      <c r="K187" s="6">
        <v>0</v>
      </c>
      <c r="L187" s="6"/>
      <c r="M187" s="6"/>
      <c r="N187" s="6"/>
      <c r="O187" s="6"/>
      <c r="P187" s="6"/>
      <c r="Q187" s="22" t="s">
        <v>328</v>
      </c>
    </row>
    <row r="188" spans="1:17" x14ac:dyDescent="0.25">
      <c r="A188" s="4" t="s">
        <v>166</v>
      </c>
      <c r="B188" s="5"/>
      <c r="C188" s="5"/>
      <c r="D188" s="5"/>
      <c r="E188" s="5"/>
      <c r="F188" s="5"/>
      <c r="G188" s="5"/>
      <c r="H188" s="22" t="s">
        <v>328</v>
      </c>
      <c r="J188" s="4" t="s">
        <v>128</v>
      </c>
      <c r="K188" s="6">
        <v>0</v>
      </c>
      <c r="L188" s="6"/>
      <c r="M188" s="6">
        <v>1955000</v>
      </c>
      <c r="N188" s="6"/>
      <c r="O188" s="6"/>
      <c r="P188" s="6">
        <v>2500000</v>
      </c>
      <c r="Q188" s="22" t="s">
        <v>328</v>
      </c>
    </row>
    <row r="189" spans="1:17" x14ac:dyDescent="0.25">
      <c r="A189" s="4" t="s">
        <v>165</v>
      </c>
      <c r="B189" s="5"/>
      <c r="C189" s="5">
        <v>1</v>
      </c>
      <c r="D189" s="5"/>
      <c r="E189" s="5"/>
      <c r="F189" s="5"/>
      <c r="G189" s="5"/>
      <c r="H189" s="22" t="s">
        <v>328</v>
      </c>
      <c r="J189" s="4" t="s">
        <v>142</v>
      </c>
      <c r="K189" s="6"/>
      <c r="L189" s="6"/>
      <c r="M189" s="6"/>
      <c r="N189" s="6"/>
      <c r="O189" s="6">
        <v>0</v>
      </c>
      <c r="P189" s="6"/>
      <c r="Q189" s="22" t="s">
        <v>328</v>
      </c>
    </row>
    <row r="190" spans="1:17" x14ac:dyDescent="0.25">
      <c r="A190" s="4" t="s">
        <v>168</v>
      </c>
      <c r="B190" s="5"/>
      <c r="C190" s="5">
        <v>1</v>
      </c>
      <c r="D190" s="5"/>
      <c r="E190" s="5">
        <v>1</v>
      </c>
      <c r="F190" s="5">
        <v>1</v>
      </c>
      <c r="G190" s="5"/>
      <c r="H190" s="22" t="s">
        <v>328</v>
      </c>
      <c r="J190" s="4" t="s">
        <v>148</v>
      </c>
      <c r="K190" s="6"/>
      <c r="L190" s="6"/>
      <c r="M190" s="6"/>
      <c r="N190" s="6"/>
      <c r="O190" s="6">
        <v>4809000</v>
      </c>
      <c r="P190" s="6"/>
      <c r="Q190" s="22" t="s">
        <v>328</v>
      </c>
    </row>
    <row r="191" spans="1:17" x14ac:dyDescent="0.25">
      <c r="A191" s="4" t="s">
        <v>177</v>
      </c>
      <c r="B191" s="5"/>
      <c r="C191" s="5"/>
      <c r="D191" s="5">
        <v>1</v>
      </c>
      <c r="E191" s="5"/>
      <c r="F191" s="5">
        <v>1</v>
      </c>
      <c r="G191" s="5"/>
      <c r="H191" s="22" t="s">
        <v>328</v>
      </c>
      <c r="J191" s="4" t="s">
        <v>199</v>
      </c>
      <c r="K191" s="6"/>
      <c r="L191" s="6"/>
      <c r="M191" s="6"/>
      <c r="N191" s="6"/>
      <c r="O191" s="6"/>
      <c r="P191" s="6"/>
      <c r="Q191" s="22" t="s">
        <v>328</v>
      </c>
    </row>
    <row r="192" spans="1:17" x14ac:dyDescent="0.25">
      <c r="A192" s="4" t="s">
        <v>172</v>
      </c>
      <c r="B192" s="5"/>
      <c r="C192" s="5"/>
      <c r="D192" s="5"/>
      <c r="E192" s="5"/>
      <c r="F192" s="5">
        <v>1</v>
      </c>
      <c r="G192" s="5">
        <v>1</v>
      </c>
      <c r="H192" s="22" t="s">
        <v>328</v>
      </c>
      <c r="J192" s="4" t="s">
        <v>129</v>
      </c>
      <c r="K192" s="6"/>
      <c r="L192" s="6"/>
      <c r="M192" s="6">
        <v>0</v>
      </c>
      <c r="N192" s="6">
        <v>11900000</v>
      </c>
      <c r="O192" s="6">
        <v>3001000</v>
      </c>
      <c r="P192" s="6">
        <v>7052000</v>
      </c>
      <c r="Q192" s="22" t="s">
        <v>328</v>
      </c>
    </row>
    <row r="193" spans="1:17" x14ac:dyDescent="0.25">
      <c r="A193" s="4" t="s">
        <v>176</v>
      </c>
      <c r="B193" s="5"/>
      <c r="C193" s="5"/>
      <c r="D193" s="5"/>
      <c r="E193" s="5"/>
      <c r="F193" s="5"/>
      <c r="G193" s="5"/>
      <c r="H193" s="22" t="s">
        <v>328</v>
      </c>
      <c r="J193" s="4" t="s">
        <v>189</v>
      </c>
      <c r="K193" s="6"/>
      <c r="L193" s="6"/>
      <c r="M193" s="6"/>
      <c r="N193" s="6"/>
      <c r="O193" s="6"/>
      <c r="P193" s="6"/>
      <c r="Q193" s="22" t="s">
        <v>328</v>
      </c>
    </row>
    <row r="194" spans="1:17" x14ac:dyDescent="0.25">
      <c r="A194" s="4" t="s">
        <v>174</v>
      </c>
      <c r="B194" s="5"/>
      <c r="C194" s="5"/>
      <c r="D194" s="5"/>
      <c r="E194" s="5"/>
      <c r="F194" s="5"/>
      <c r="G194" s="5"/>
      <c r="H194" s="22" t="s">
        <v>328</v>
      </c>
      <c r="J194" s="4" t="s">
        <v>212</v>
      </c>
      <c r="K194" s="6"/>
      <c r="L194" s="6"/>
      <c r="M194" s="6"/>
      <c r="N194" s="6"/>
      <c r="O194" s="6"/>
      <c r="P194" s="6"/>
      <c r="Q194" s="22" t="s">
        <v>328</v>
      </c>
    </row>
    <row r="195" spans="1:17" x14ac:dyDescent="0.25">
      <c r="A195" s="4" t="s">
        <v>183</v>
      </c>
      <c r="B195" s="5"/>
      <c r="C195" s="5"/>
      <c r="D195" s="5"/>
      <c r="E195" s="5"/>
      <c r="F195" s="5"/>
      <c r="G195" s="5"/>
      <c r="H195" s="22" t="s">
        <v>328</v>
      </c>
      <c r="J195" s="4" t="s">
        <v>201</v>
      </c>
      <c r="K195" s="6"/>
      <c r="L195" s="6"/>
      <c r="M195" s="6"/>
      <c r="N195" s="6"/>
      <c r="O195" s="6"/>
      <c r="P195" s="6"/>
      <c r="Q195" s="22" t="s">
        <v>328</v>
      </c>
    </row>
    <row r="196" spans="1:17" x14ac:dyDescent="0.25">
      <c r="A196" s="4" t="s">
        <v>180</v>
      </c>
      <c r="B196" s="5"/>
      <c r="C196" s="5">
        <v>1</v>
      </c>
      <c r="D196" s="5">
        <v>1</v>
      </c>
      <c r="E196" s="5"/>
      <c r="F196" s="5"/>
      <c r="G196" s="5"/>
      <c r="H196" s="22" t="s">
        <v>328</v>
      </c>
      <c r="J196" s="4" t="s">
        <v>228</v>
      </c>
      <c r="K196" s="6"/>
      <c r="L196" s="6"/>
      <c r="M196" s="6"/>
      <c r="N196" s="6"/>
      <c r="O196" s="6"/>
      <c r="P196" s="6"/>
      <c r="Q196" s="22" t="s">
        <v>328</v>
      </c>
    </row>
    <row r="197" spans="1:17" x14ac:dyDescent="0.25">
      <c r="A197" s="4" t="s">
        <v>182</v>
      </c>
      <c r="B197" s="5"/>
      <c r="C197" s="5">
        <v>1</v>
      </c>
      <c r="D197" s="5">
        <v>1</v>
      </c>
      <c r="E197" s="5">
        <v>1</v>
      </c>
      <c r="F197" s="5"/>
      <c r="G197" s="5"/>
      <c r="H197" s="22" t="s">
        <v>328</v>
      </c>
      <c r="J197" s="4" t="s">
        <v>257</v>
      </c>
      <c r="K197" s="6"/>
      <c r="L197" s="6"/>
      <c r="M197" s="6"/>
      <c r="N197" s="6"/>
      <c r="O197" s="6"/>
      <c r="P197" s="6"/>
      <c r="Q197" s="22" t="s">
        <v>328</v>
      </c>
    </row>
    <row r="198" spans="1:17" x14ac:dyDescent="0.25">
      <c r="A198" s="4" t="s">
        <v>187</v>
      </c>
      <c r="B198" s="5"/>
      <c r="C198" s="5"/>
      <c r="D198" s="5"/>
      <c r="E198" s="5"/>
      <c r="F198" s="5"/>
      <c r="G198" s="5"/>
      <c r="H198" s="22" t="s">
        <v>328</v>
      </c>
      <c r="J198" s="4" t="s">
        <v>182</v>
      </c>
      <c r="K198" s="6"/>
      <c r="L198" s="6">
        <v>0</v>
      </c>
      <c r="M198" s="6">
        <v>350000</v>
      </c>
      <c r="N198" s="6">
        <v>150000</v>
      </c>
      <c r="O198" s="6"/>
      <c r="P198" s="6"/>
      <c r="Q198" s="22" t="s">
        <v>328</v>
      </c>
    </row>
    <row r="199" spans="1:17" x14ac:dyDescent="0.25">
      <c r="A199" s="4" t="s">
        <v>178</v>
      </c>
      <c r="B199" s="5"/>
      <c r="C199" s="5"/>
      <c r="D199" s="5"/>
      <c r="E199" s="5"/>
      <c r="F199" s="5"/>
      <c r="G199" s="5"/>
      <c r="H199" s="22" t="s">
        <v>328</v>
      </c>
      <c r="J199" s="4" t="s">
        <v>213</v>
      </c>
      <c r="K199" s="6"/>
      <c r="L199" s="6"/>
      <c r="M199" s="6"/>
      <c r="N199" s="6"/>
      <c r="O199" s="6"/>
      <c r="P199" s="6"/>
      <c r="Q199" s="22" t="s">
        <v>328</v>
      </c>
    </row>
    <row r="200" spans="1:17" x14ac:dyDescent="0.25">
      <c r="A200" s="4" t="s">
        <v>186</v>
      </c>
      <c r="B200" s="5"/>
      <c r="C200" s="5"/>
      <c r="D200" s="5"/>
      <c r="E200" s="5">
        <v>2</v>
      </c>
      <c r="F200" s="5"/>
      <c r="G200" s="5"/>
      <c r="H200" s="22" t="s">
        <v>328</v>
      </c>
      <c r="J200" s="4" t="s">
        <v>174</v>
      </c>
      <c r="K200" s="6"/>
      <c r="L200" s="6"/>
      <c r="M200" s="6"/>
      <c r="N200" s="6"/>
      <c r="O200" s="6"/>
      <c r="P200" s="6"/>
      <c r="Q200" s="22" t="s">
        <v>328</v>
      </c>
    </row>
    <row r="201" spans="1:17" x14ac:dyDescent="0.25">
      <c r="A201" s="4" t="s">
        <v>195</v>
      </c>
      <c r="B201" s="5"/>
      <c r="C201" s="5"/>
      <c r="D201" s="5"/>
      <c r="E201" s="5"/>
      <c r="F201" s="5"/>
      <c r="G201" s="5"/>
      <c r="H201" s="22" t="s">
        <v>328</v>
      </c>
      <c r="J201" s="4" t="s">
        <v>183</v>
      </c>
      <c r="K201" s="6"/>
      <c r="L201" s="6"/>
      <c r="M201" s="6"/>
      <c r="N201" s="6"/>
      <c r="O201" s="6"/>
      <c r="P201" s="6"/>
      <c r="Q201" s="22" t="s">
        <v>328</v>
      </c>
    </row>
    <row r="202" spans="1:17" x14ac:dyDescent="0.25">
      <c r="A202" s="4" t="s">
        <v>189</v>
      </c>
      <c r="B202" s="5"/>
      <c r="C202" s="5"/>
      <c r="D202" s="5"/>
      <c r="E202" s="5"/>
      <c r="F202" s="5"/>
      <c r="G202" s="5"/>
      <c r="H202" s="22" t="s">
        <v>328</v>
      </c>
      <c r="J202" s="4" t="s">
        <v>229</v>
      </c>
      <c r="K202" s="6"/>
      <c r="L202" s="6"/>
      <c r="M202" s="6"/>
      <c r="N202" s="6"/>
      <c r="O202" s="6"/>
      <c r="P202" s="6"/>
      <c r="Q202" s="22" t="s">
        <v>328</v>
      </c>
    </row>
    <row r="203" spans="1:17" x14ac:dyDescent="0.25">
      <c r="A203" s="4" t="s">
        <v>188</v>
      </c>
      <c r="B203" s="5"/>
      <c r="C203" s="5"/>
      <c r="D203" s="5"/>
      <c r="E203" s="5"/>
      <c r="F203" s="5"/>
      <c r="G203" s="5"/>
      <c r="H203" s="22" t="s">
        <v>328</v>
      </c>
      <c r="J203" s="4" t="s">
        <v>258</v>
      </c>
      <c r="K203" s="6"/>
      <c r="L203" s="6"/>
      <c r="M203" s="6"/>
      <c r="N203" s="6"/>
      <c r="O203" s="6"/>
      <c r="P203" s="6"/>
      <c r="Q203" s="22" t="s">
        <v>328</v>
      </c>
    </row>
    <row r="204" spans="1:17" x14ac:dyDescent="0.25">
      <c r="A204" s="4" t="s">
        <v>190</v>
      </c>
      <c r="B204" s="5"/>
      <c r="C204" s="5"/>
      <c r="D204" s="5"/>
      <c r="E204" s="5"/>
      <c r="F204" s="5"/>
      <c r="G204" s="5">
        <v>1</v>
      </c>
      <c r="H204" s="22" t="s">
        <v>328</v>
      </c>
      <c r="J204" s="4" t="s">
        <v>138</v>
      </c>
      <c r="K204" s="6"/>
      <c r="L204" s="6"/>
      <c r="M204" s="6"/>
      <c r="N204" s="6"/>
      <c r="O204" s="6"/>
      <c r="P204" s="6">
        <v>5300000</v>
      </c>
      <c r="Q204" s="22" t="s">
        <v>328</v>
      </c>
    </row>
    <row r="205" spans="1:17" x14ac:dyDescent="0.25">
      <c r="A205" s="4" t="s">
        <v>194</v>
      </c>
      <c r="B205" s="5"/>
      <c r="C205" s="5"/>
      <c r="D205" s="5"/>
      <c r="E205" s="5"/>
      <c r="F205" s="5"/>
      <c r="G205" s="5"/>
      <c r="H205" s="22" t="s">
        <v>328</v>
      </c>
      <c r="J205" s="4" t="s">
        <v>230</v>
      </c>
      <c r="K205" s="6"/>
      <c r="L205" s="6"/>
      <c r="M205" s="6"/>
      <c r="N205" s="6"/>
      <c r="O205" s="6">
        <v>12000000</v>
      </c>
      <c r="P205" s="6"/>
      <c r="Q205" s="22" t="s">
        <v>328</v>
      </c>
    </row>
    <row r="206" spans="1:17" x14ac:dyDescent="0.25">
      <c r="A206" s="4" t="s">
        <v>193</v>
      </c>
      <c r="B206" s="5"/>
      <c r="C206" s="5">
        <v>1</v>
      </c>
      <c r="D206" s="5"/>
      <c r="E206" s="5"/>
      <c r="F206" s="5"/>
      <c r="G206" s="5"/>
      <c r="H206" s="22" t="s">
        <v>328</v>
      </c>
      <c r="J206" s="4" t="s">
        <v>157</v>
      </c>
      <c r="K206" s="6"/>
      <c r="L206" s="6"/>
      <c r="M206" s="6">
        <v>1010000</v>
      </c>
      <c r="N206" s="6">
        <v>250000</v>
      </c>
      <c r="O206" s="6"/>
      <c r="P206" s="6"/>
      <c r="Q206" s="22" t="s">
        <v>328</v>
      </c>
    </row>
    <row r="207" spans="1:17" x14ac:dyDescent="0.25">
      <c r="A207" s="4" t="s">
        <v>191</v>
      </c>
      <c r="B207" s="5"/>
      <c r="C207" s="5"/>
      <c r="D207" s="5"/>
      <c r="E207" s="5"/>
      <c r="F207" s="5"/>
      <c r="G207" s="5"/>
      <c r="H207" s="22" t="s">
        <v>328</v>
      </c>
      <c r="J207" s="4" t="s">
        <v>158</v>
      </c>
      <c r="K207" s="6"/>
      <c r="L207" s="6"/>
      <c r="M207" s="6"/>
      <c r="N207" s="6"/>
      <c r="O207" s="6">
        <v>1700000</v>
      </c>
      <c r="P207" s="6">
        <v>25000</v>
      </c>
      <c r="Q207" s="22" t="s">
        <v>328</v>
      </c>
    </row>
    <row r="208" spans="1:17" x14ac:dyDescent="0.25">
      <c r="A208" s="4" t="s">
        <v>192</v>
      </c>
      <c r="B208" s="5"/>
      <c r="C208" s="5"/>
      <c r="D208" s="5"/>
      <c r="E208" s="5"/>
      <c r="F208" s="5"/>
      <c r="G208" s="5"/>
      <c r="H208" s="22" t="s">
        <v>328</v>
      </c>
      <c r="J208" s="4" t="s">
        <v>259</v>
      </c>
      <c r="K208" s="6"/>
      <c r="L208" s="6"/>
      <c r="M208" s="6"/>
      <c r="N208" s="6"/>
      <c r="O208" s="6"/>
      <c r="P208" s="6"/>
      <c r="Q208" s="22" t="s">
        <v>328</v>
      </c>
    </row>
    <row r="209" spans="1:17" x14ac:dyDescent="0.25">
      <c r="A209" s="4" t="s">
        <v>209</v>
      </c>
      <c r="B209" s="5"/>
      <c r="C209" s="5"/>
      <c r="D209" s="5"/>
      <c r="E209" s="5"/>
      <c r="F209" s="5">
        <v>2</v>
      </c>
      <c r="G209" s="5"/>
      <c r="H209" s="22" t="s">
        <v>328</v>
      </c>
      <c r="J209" s="4" t="s">
        <v>202</v>
      </c>
      <c r="K209" s="6"/>
      <c r="L209" s="6"/>
      <c r="M209" s="6">
        <v>7995000</v>
      </c>
      <c r="N209" s="6"/>
      <c r="O209" s="6"/>
      <c r="P209" s="6"/>
      <c r="Q209" s="22" t="s">
        <v>328</v>
      </c>
    </row>
    <row r="210" spans="1:17" x14ac:dyDescent="0.25">
      <c r="A210" s="4" t="s">
        <v>201</v>
      </c>
      <c r="B210" s="5"/>
      <c r="C210" s="5"/>
      <c r="D210" s="5"/>
      <c r="E210" s="5"/>
      <c r="F210" s="5"/>
      <c r="G210" s="5"/>
      <c r="H210" s="22" t="s">
        <v>328</v>
      </c>
      <c r="J210" s="4" t="s">
        <v>260</v>
      </c>
      <c r="K210" s="6"/>
      <c r="L210" s="6"/>
      <c r="M210" s="6"/>
      <c r="N210" s="6"/>
      <c r="O210" s="6"/>
      <c r="P210" s="6"/>
      <c r="Q210" s="22" t="s">
        <v>328</v>
      </c>
    </row>
    <row r="211" spans="1:17" x14ac:dyDescent="0.25">
      <c r="A211" s="4" t="s">
        <v>203</v>
      </c>
      <c r="B211" s="5"/>
      <c r="C211" s="5"/>
      <c r="D211" s="5"/>
      <c r="E211" s="5"/>
      <c r="F211" s="5">
        <v>1</v>
      </c>
      <c r="G211" s="5"/>
      <c r="H211" s="22" t="s">
        <v>328</v>
      </c>
      <c r="J211" s="4" t="s">
        <v>190</v>
      </c>
      <c r="K211" s="6"/>
      <c r="L211" s="6"/>
      <c r="M211" s="6"/>
      <c r="N211" s="6"/>
      <c r="O211" s="6"/>
      <c r="P211" s="6">
        <v>0</v>
      </c>
      <c r="Q211" s="22" t="s">
        <v>328</v>
      </c>
    </row>
    <row r="212" spans="1:17" x14ac:dyDescent="0.25">
      <c r="A212" s="4" t="s">
        <v>208</v>
      </c>
      <c r="B212" s="5"/>
      <c r="C212" s="5"/>
      <c r="D212" s="5"/>
      <c r="E212" s="5">
        <v>3</v>
      </c>
      <c r="F212" s="5"/>
      <c r="G212" s="5"/>
      <c r="H212" s="22" t="s">
        <v>328</v>
      </c>
      <c r="J212" s="4" t="s">
        <v>214</v>
      </c>
      <c r="K212" s="6"/>
      <c r="L212" s="6"/>
      <c r="M212" s="6"/>
      <c r="N212" s="6"/>
      <c r="O212" s="6">
        <v>500100</v>
      </c>
      <c r="P212" s="6"/>
      <c r="Q212" s="22" t="s">
        <v>328</v>
      </c>
    </row>
    <row r="213" spans="1:17" x14ac:dyDescent="0.25">
      <c r="A213" s="4" t="s">
        <v>199</v>
      </c>
      <c r="B213" s="5"/>
      <c r="C213" s="5"/>
      <c r="D213" s="5"/>
      <c r="E213" s="5"/>
      <c r="F213" s="5"/>
      <c r="G213" s="5"/>
      <c r="H213" s="22" t="s">
        <v>328</v>
      </c>
      <c r="J213" s="4" t="s">
        <v>215</v>
      </c>
      <c r="K213" s="6"/>
      <c r="L213" s="6">
        <v>10000000</v>
      </c>
      <c r="M213" s="6"/>
      <c r="N213" s="6"/>
      <c r="O213" s="6"/>
      <c r="P213" s="6"/>
      <c r="Q213" s="22" t="s">
        <v>328</v>
      </c>
    </row>
    <row r="214" spans="1:17" x14ac:dyDescent="0.25">
      <c r="A214" s="4" t="s">
        <v>210</v>
      </c>
      <c r="B214" s="5"/>
      <c r="C214" s="5"/>
      <c r="D214" s="5">
        <v>1</v>
      </c>
      <c r="E214" s="5"/>
      <c r="F214" s="5"/>
      <c r="G214" s="5">
        <v>1</v>
      </c>
      <c r="H214" s="22" t="s">
        <v>328</v>
      </c>
      <c r="J214" s="4" t="s">
        <v>176</v>
      </c>
      <c r="K214" s="6"/>
      <c r="L214" s="6"/>
      <c r="M214" s="6"/>
      <c r="N214" s="6"/>
      <c r="O214" s="6"/>
      <c r="P214" s="6"/>
      <c r="Q214" s="22" t="s">
        <v>328</v>
      </c>
    </row>
    <row r="215" spans="1:17" x14ac:dyDescent="0.25">
      <c r="A215" s="4" t="s">
        <v>197</v>
      </c>
      <c r="B215" s="5"/>
      <c r="C215" s="5"/>
      <c r="D215" s="5"/>
      <c r="E215" s="5"/>
      <c r="F215" s="5"/>
      <c r="G215" s="5"/>
      <c r="H215" s="22" t="s">
        <v>328</v>
      </c>
      <c r="J215" s="4" t="s">
        <v>191</v>
      </c>
      <c r="K215" s="6"/>
      <c r="L215" s="6"/>
      <c r="M215" s="6"/>
      <c r="N215" s="6"/>
      <c r="O215" s="6"/>
      <c r="P215" s="6"/>
      <c r="Q215" s="22" t="s">
        <v>328</v>
      </c>
    </row>
    <row r="216" spans="1:17" x14ac:dyDescent="0.25">
      <c r="A216" s="4" t="s">
        <v>196</v>
      </c>
      <c r="B216" s="5"/>
      <c r="C216" s="5"/>
      <c r="D216" s="5"/>
      <c r="E216" s="5"/>
      <c r="F216" s="5"/>
      <c r="G216" s="5"/>
      <c r="H216" s="22" t="s">
        <v>328</v>
      </c>
      <c r="J216" s="4" t="s">
        <v>231</v>
      </c>
      <c r="K216" s="6"/>
      <c r="L216" s="6"/>
      <c r="M216" s="6"/>
      <c r="N216" s="6"/>
      <c r="O216" s="6"/>
      <c r="P216" s="6"/>
      <c r="Q216" s="22" t="s">
        <v>328</v>
      </c>
    </row>
    <row r="217" spans="1:17" x14ac:dyDescent="0.25">
      <c r="A217" s="4" t="s">
        <v>206</v>
      </c>
      <c r="B217" s="5"/>
      <c r="C217" s="5"/>
      <c r="D217" s="5"/>
      <c r="E217" s="5"/>
      <c r="F217" s="5"/>
      <c r="G217" s="5"/>
      <c r="H217" s="22" t="s">
        <v>328</v>
      </c>
      <c r="J217" s="4" t="s">
        <v>203</v>
      </c>
      <c r="K217" s="6"/>
      <c r="L217" s="6"/>
      <c r="M217" s="6"/>
      <c r="N217" s="6"/>
      <c r="O217" s="6">
        <v>50000</v>
      </c>
      <c r="P217" s="6"/>
      <c r="Q217" s="22" t="s">
        <v>328</v>
      </c>
    </row>
    <row r="218" spans="1:17" x14ac:dyDescent="0.25">
      <c r="A218" s="4" t="s">
        <v>207</v>
      </c>
      <c r="B218" s="5"/>
      <c r="C218" s="5"/>
      <c r="D218" s="5"/>
      <c r="E218" s="5"/>
      <c r="F218" s="5"/>
      <c r="G218" s="5"/>
      <c r="H218" s="22" t="s">
        <v>328</v>
      </c>
      <c r="J218" s="4" t="s">
        <v>192</v>
      </c>
      <c r="K218" s="6"/>
      <c r="L218" s="6"/>
      <c r="M218" s="6"/>
      <c r="N218" s="6"/>
      <c r="O218" s="6"/>
      <c r="P218" s="6"/>
      <c r="Q218" s="22" t="s">
        <v>328</v>
      </c>
    </row>
    <row r="219" spans="1:17" x14ac:dyDescent="0.25">
      <c r="A219" s="4" t="s">
        <v>202</v>
      </c>
      <c r="B219" s="5"/>
      <c r="C219" s="5"/>
      <c r="D219" s="5">
        <v>1</v>
      </c>
      <c r="E219" s="5"/>
      <c r="F219" s="5"/>
      <c r="G219" s="5"/>
      <c r="H219" s="22" t="s">
        <v>328</v>
      </c>
      <c r="J219" s="4" t="s">
        <v>232</v>
      </c>
      <c r="K219" s="6"/>
      <c r="L219" s="6"/>
      <c r="M219" s="6"/>
      <c r="N219" s="6"/>
      <c r="O219" s="6">
        <v>2000000</v>
      </c>
      <c r="P219" s="6"/>
      <c r="Q219" s="22" t="s">
        <v>328</v>
      </c>
    </row>
    <row r="220" spans="1:17" x14ac:dyDescent="0.25">
      <c r="A220" s="4" t="s">
        <v>198</v>
      </c>
      <c r="B220" s="5"/>
      <c r="C220" s="5"/>
      <c r="D220" s="5"/>
      <c r="E220" s="5"/>
      <c r="F220" s="5"/>
      <c r="G220" s="5"/>
      <c r="H220" s="22" t="s">
        <v>328</v>
      </c>
      <c r="J220" s="4" t="s">
        <v>233</v>
      </c>
      <c r="K220" s="6"/>
      <c r="L220" s="6"/>
      <c r="M220" s="6"/>
      <c r="N220" s="6"/>
      <c r="O220" s="6"/>
      <c r="P220" s="6"/>
      <c r="Q220" s="22" t="s">
        <v>328</v>
      </c>
    </row>
    <row r="221" spans="1:17" x14ac:dyDescent="0.25">
      <c r="A221" s="4" t="s">
        <v>212</v>
      </c>
      <c r="B221" s="5"/>
      <c r="C221" s="5"/>
      <c r="D221" s="5"/>
      <c r="E221" s="5"/>
      <c r="F221" s="5"/>
      <c r="G221" s="5"/>
      <c r="H221" s="22" t="s">
        <v>328</v>
      </c>
      <c r="J221" s="4" t="s">
        <v>186</v>
      </c>
      <c r="K221" s="6"/>
      <c r="L221" s="6"/>
      <c r="M221" s="6"/>
      <c r="N221" s="6">
        <v>25000</v>
      </c>
      <c r="O221" s="6"/>
      <c r="P221" s="6"/>
      <c r="Q221" s="22" t="s">
        <v>328</v>
      </c>
    </row>
    <row r="222" spans="1:17" x14ac:dyDescent="0.25">
      <c r="A222" s="4" t="s">
        <v>221</v>
      </c>
      <c r="B222" s="5"/>
      <c r="C222" s="5"/>
      <c r="D222" s="5"/>
      <c r="E222" s="5">
        <v>1</v>
      </c>
      <c r="F222" s="5">
        <v>1</v>
      </c>
      <c r="G222" s="5">
        <v>1</v>
      </c>
      <c r="H222" s="22" t="s">
        <v>328</v>
      </c>
      <c r="J222" s="4" t="s">
        <v>216</v>
      </c>
      <c r="K222" s="6"/>
      <c r="L222" s="6"/>
      <c r="M222" s="6"/>
      <c r="N222" s="6"/>
      <c r="O222" s="6"/>
      <c r="P222" s="6"/>
      <c r="Q222" s="22" t="s">
        <v>328</v>
      </c>
    </row>
    <row r="223" spans="1:17" x14ac:dyDescent="0.25">
      <c r="A223" s="4" t="s">
        <v>216</v>
      </c>
      <c r="B223" s="5"/>
      <c r="C223" s="5"/>
      <c r="D223" s="5"/>
      <c r="E223" s="5"/>
      <c r="F223" s="5"/>
      <c r="G223" s="5"/>
      <c r="H223" s="22" t="s">
        <v>328</v>
      </c>
      <c r="J223" s="4" t="s">
        <v>217</v>
      </c>
      <c r="K223" s="6"/>
      <c r="L223" s="6"/>
      <c r="M223" s="6"/>
      <c r="N223" s="6"/>
      <c r="O223" s="6"/>
      <c r="P223" s="6"/>
      <c r="Q223" s="22" t="s">
        <v>328</v>
      </c>
    </row>
    <row r="224" spans="1:17" x14ac:dyDescent="0.25">
      <c r="A224" s="4" t="s">
        <v>215</v>
      </c>
      <c r="B224" s="5"/>
      <c r="C224" s="5">
        <v>1</v>
      </c>
      <c r="D224" s="5"/>
      <c r="E224" s="5"/>
      <c r="F224" s="5"/>
      <c r="G224" s="5"/>
      <c r="H224" s="22" t="s">
        <v>328</v>
      </c>
      <c r="J224" s="4" t="s">
        <v>261</v>
      </c>
      <c r="K224" s="6"/>
      <c r="L224" s="6"/>
      <c r="M224" s="6"/>
      <c r="N224" s="6"/>
      <c r="O224" s="6"/>
      <c r="P224" s="6"/>
      <c r="Q224" s="22" t="s">
        <v>328</v>
      </c>
    </row>
    <row r="225" spans="1:17" x14ac:dyDescent="0.25">
      <c r="A225" s="4" t="s">
        <v>214</v>
      </c>
      <c r="B225" s="5"/>
      <c r="C225" s="5"/>
      <c r="D225" s="5"/>
      <c r="E225" s="5"/>
      <c r="F225" s="5">
        <v>1</v>
      </c>
      <c r="G225" s="5"/>
      <c r="H225" s="22" t="s">
        <v>328</v>
      </c>
      <c r="J225" s="4" t="s">
        <v>171</v>
      </c>
      <c r="K225" s="6"/>
      <c r="L225" s="6">
        <v>0</v>
      </c>
      <c r="M225" s="6"/>
      <c r="N225" s="6"/>
      <c r="O225" s="6"/>
      <c r="P225" s="6"/>
      <c r="Q225" s="22" t="s">
        <v>328</v>
      </c>
    </row>
    <row r="226" spans="1:17" x14ac:dyDescent="0.25">
      <c r="A226" s="4" t="s">
        <v>223</v>
      </c>
      <c r="B226" s="5"/>
      <c r="C226" s="5"/>
      <c r="D226" s="5"/>
      <c r="E226" s="5">
        <v>1</v>
      </c>
      <c r="F226" s="5"/>
      <c r="G226" s="5">
        <v>1</v>
      </c>
      <c r="H226" s="22" t="s">
        <v>328</v>
      </c>
      <c r="J226" s="4" t="s">
        <v>262</v>
      </c>
      <c r="K226" s="6"/>
      <c r="L226" s="6"/>
      <c r="M226" s="6"/>
      <c r="N226" s="6"/>
      <c r="O226" s="6"/>
      <c r="P226" s="6"/>
      <c r="Q226" s="22" t="s">
        <v>328</v>
      </c>
    </row>
    <row r="227" spans="1:17" x14ac:dyDescent="0.25">
      <c r="A227" s="4" t="s">
        <v>222</v>
      </c>
      <c r="B227" s="5"/>
      <c r="C227" s="5"/>
      <c r="D227" s="5">
        <v>1</v>
      </c>
      <c r="E227" s="5"/>
      <c r="F227" s="5">
        <v>1</v>
      </c>
      <c r="G227" s="5"/>
      <c r="H227" s="22" t="s">
        <v>328</v>
      </c>
      <c r="J227" s="4" t="s">
        <v>234</v>
      </c>
      <c r="K227" s="6"/>
      <c r="L227" s="6"/>
      <c r="M227" s="6"/>
      <c r="N227" s="6"/>
      <c r="O227" s="6"/>
      <c r="P227" s="6"/>
      <c r="Q227" s="22" t="s">
        <v>328</v>
      </c>
    </row>
    <row r="228" spans="1:17" x14ac:dyDescent="0.25">
      <c r="A228" s="4" t="s">
        <v>225</v>
      </c>
      <c r="B228" s="5"/>
      <c r="C228" s="5"/>
      <c r="D228" s="5"/>
      <c r="E228" s="5"/>
      <c r="F228" s="5">
        <v>1</v>
      </c>
      <c r="G228" s="5"/>
      <c r="H228" s="22" t="s">
        <v>328</v>
      </c>
      <c r="J228" s="4" t="s">
        <v>235</v>
      </c>
      <c r="K228" s="6"/>
      <c r="L228" s="6"/>
      <c r="M228" s="6"/>
      <c r="N228" s="6"/>
      <c r="O228" s="6"/>
      <c r="P228" s="6"/>
      <c r="Q228" s="22" t="s">
        <v>328</v>
      </c>
    </row>
    <row r="229" spans="1:17" x14ac:dyDescent="0.25">
      <c r="A229" s="4" t="s">
        <v>217</v>
      </c>
      <c r="B229" s="5"/>
      <c r="C229" s="5"/>
      <c r="D229" s="5"/>
      <c r="E229" s="5"/>
      <c r="F229" s="5"/>
      <c r="G229" s="5"/>
      <c r="H229" s="22" t="s">
        <v>328</v>
      </c>
      <c r="J229" s="4" t="s">
        <v>263</v>
      </c>
      <c r="K229" s="6"/>
      <c r="L229" s="6"/>
      <c r="M229" s="6">
        <v>10000000</v>
      </c>
      <c r="N229" s="6"/>
      <c r="O229" s="6"/>
      <c r="P229" s="6"/>
      <c r="Q229" s="22" t="s">
        <v>328</v>
      </c>
    </row>
    <row r="230" spans="1:17" x14ac:dyDescent="0.25">
      <c r="A230" s="4" t="s">
        <v>213</v>
      </c>
      <c r="B230" s="5"/>
      <c r="C230" s="5"/>
      <c r="D230" s="5"/>
      <c r="E230" s="5"/>
      <c r="F230" s="5"/>
      <c r="G230" s="5"/>
      <c r="H230" s="22" t="s">
        <v>328</v>
      </c>
      <c r="J230" s="4" t="s">
        <v>193</v>
      </c>
      <c r="K230" s="6"/>
      <c r="L230" s="6">
        <v>0</v>
      </c>
      <c r="M230" s="6"/>
      <c r="N230" s="6"/>
      <c r="O230" s="6"/>
      <c r="P230" s="6"/>
      <c r="Q230" s="22" t="s">
        <v>328</v>
      </c>
    </row>
    <row r="231" spans="1:17" x14ac:dyDescent="0.25">
      <c r="A231" s="4" t="s">
        <v>218</v>
      </c>
      <c r="B231" s="5"/>
      <c r="C231" s="5"/>
      <c r="D231" s="5"/>
      <c r="E231" s="5"/>
      <c r="F231" s="5"/>
      <c r="G231" s="5"/>
      <c r="H231" s="22" t="s">
        <v>328</v>
      </c>
      <c r="J231" s="4" t="s">
        <v>218</v>
      </c>
      <c r="K231" s="6"/>
      <c r="L231" s="6"/>
      <c r="M231" s="6"/>
      <c r="N231" s="6"/>
      <c r="O231" s="6"/>
      <c r="P231" s="6"/>
      <c r="Q231" s="22" t="s">
        <v>328</v>
      </c>
    </row>
    <row r="232" spans="1:17" x14ac:dyDescent="0.25">
      <c r="A232" s="4" t="s">
        <v>211</v>
      </c>
      <c r="B232" s="5"/>
      <c r="C232" s="5"/>
      <c r="D232" s="5"/>
      <c r="E232" s="5"/>
      <c r="F232" s="5"/>
      <c r="G232" s="5"/>
      <c r="H232" s="22" t="s">
        <v>328</v>
      </c>
      <c r="J232" s="4" t="s">
        <v>194</v>
      </c>
      <c r="K232" s="6"/>
      <c r="L232" s="6"/>
      <c r="M232" s="6"/>
      <c r="N232" s="6"/>
      <c r="O232" s="6"/>
      <c r="P232" s="6"/>
      <c r="Q232" s="22" t="s">
        <v>328</v>
      </c>
    </row>
    <row r="233" spans="1:17" x14ac:dyDescent="0.25">
      <c r="A233" s="4" t="s">
        <v>220</v>
      </c>
      <c r="B233" s="5"/>
      <c r="C233" s="5"/>
      <c r="D233" s="5"/>
      <c r="E233" s="5"/>
      <c r="F233" s="5"/>
      <c r="G233" s="5"/>
      <c r="H233" s="22" t="s">
        <v>328</v>
      </c>
      <c r="J233" s="4" t="s">
        <v>195</v>
      </c>
      <c r="K233" s="6"/>
      <c r="L233" s="6"/>
      <c r="M233" s="6"/>
      <c r="N233" s="6"/>
      <c r="O233" s="6"/>
      <c r="P233" s="6"/>
      <c r="Q233" s="22" t="s">
        <v>328</v>
      </c>
    </row>
    <row r="234" spans="1:17" x14ac:dyDescent="0.25">
      <c r="A234" s="4" t="s">
        <v>228</v>
      </c>
      <c r="B234" s="5"/>
      <c r="C234" s="5"/>
      <c r="D234" s="5"/>
      <c r="E234" s="5"/>
      <c r="F234" s="5"/>
      <c r="G234" s="5"/>
      <c r="H234" s="22" t="s">
        <v>328</v>
      </c>
      <c r="J234" s="4" t="s">
        <v>187</v>
      </c>
      <c r="K234" s="6"/>
      <c r="L234" s="6"/>
      <c r="M234" s="6"/>
      <c r="N234" s="6"/>
      <c r="O234" s="6"/>
      <c r="P234" s="6"/>
      <c r="Q234" s="22" t="s">
        <v>328</v>
      </c>
    </row>
    <row r="235" spans="1:17" x14ac:dyDescent="0.25">
      <c r="A235" s="4" t="s">
        <v>232</v>
      </c>
      <c r="B235" s="5"/>
      <c r="C235" s="5"/>
      <c r="D235" s="5"/>
      <c r="E235" s="5"/>
      <c r="F235" s="5">
        <v>1</v>
      </c>
      <c r="G235" s="5"/>
      <c r="H235" s="22" t="s">
        <v>328</v>
      </c>
      <c r="J235" s="4" t="s">
        <v>149</v>
      </c>
      <c r="K235" s="6"/>
      <c r="L235" s="6"/>
      <c r="M235" s="6"/>
      <c r="N235" s="6"/>
      <c r="O235" s="6"/>
      <c r="P235" s="6"/>
      <c r="Q235" s="22" t="s">
        <v>328</v>
      </c>
    </row>
    <row r="236" spans="1:17" x14ac:dyDescent="0.25">
      <c r="A236" s="4" t="s">
        <v>230</v>
      </c>
      <c r="B236" s="5"/>
      <c r="C236" s="5"/>
      <c r="D236" s="5"/>
      <c r="E236" s="5"/>
      <c r="F236" s="5">
        <v>1</v>
      </c>
      <c r="G236" s="5"/>
      <c r="H236" s="22" t="s">
        <v>328</v>
      </c>
      <c r="J236" s="4" t="s">
        <v>236</v>
      </c>
      <c r="K236" s="6"/>
      <c r="L236" s="6"/>
      <c r="M236" s="6"/>
      <c r="N236" s="6"/>
      <c r="O236" s="6"/>
      <c r="P236" s="6">
        <v>5500000</v>
      </c>
      <c r="Q236" s="22" t="s">
        <v>328</v>
      </c>
    </row>
    <row r="237" spans="1:17" x14ac:dyDescent="0.25">
      <c r="A237" s="4" t="s">
        <v>241</v>
      </c>
      <c r="B237" s="5"/>
      <c r="C237" s="5"/>
      <c r="D237" s="5"/>
      <c r="E237" s="5"/>
      <c r="F237" s="5">
        <v>1</v>
      </c>
      <c r="G237" s="5">
        <v>1</v>
      </c>
      <c r="H237" s="22" t="s">
        <v>328</v>
      </c>
      <c r="J237" s="4" t="s">
        <v>237</v>
      </c>
      <c r="K237" s="6"/>
      <c r="L237" s="6"/>
      <c r="M237" s="6"/>
      <c r="N237" s="6"/>
      <c r="O237" s="6"/>
      <c r="P237" s="6"/>
      <c r="Q237" s="22" t="s">
        <v>328</v>
      </c>
    </row>
    <row r="238" spans="1:17" x14ac:dyDescent="0.25">
      <c r="A238" s="4" t="s">
        <v>236</v>
      </c>
      <c r="B238" s="5"/>
      <c r="C238" s="5"/>
      <c r="D238" s="5"/>
      <c r="E238" s="5"/>
      <c r="F238" s="5"/>
      <c r="G238" s="5">
        <v>1</v>
      </c>
      <c r="H238" s="22" t="s">
        <v>328</v>
      </c>
      <c r="J238" s="4" t="s">
        <v>205</v>
      </c>
      <c r="K238" s="6">
        <v>0</v>
      </c>
      <c r="L238" s="6"/>
      <c r="M238" s="6">
        <v>1050000</v>
      </c>
      <c r="N238" s="6"/>
      <c r="O238" s="6"/>
      <c r="P238" s="6"/>
      <c r="Q238" s="22" t="s">
        <v>328</v>
      </c>
    </row>
    <row r="239" spans="1:17" x14ac:dyDescent="0.25">
      <c r="A239" s="4" t="s">
        <v>245</v>
      </c>
      <c r="B239" s="5"/>
      <c r="C239" s="5"/>
      <c r="D239" s="5"/>
      <c r="E239" s="5"/>
      <c r="F239" s="5"/>
      <c r="G239" s="5"/>
      <c r="H239" s="22" t="s">
        <v>328</v>
      </c>
      <c r="J239" s="4" t="s">
        <v>220</v>
      </c>
      <c r="K239" s="6"/>
      <c r="L239" s="6"/>
      <c r="M239" s="6"/>
      <c r="N239" s="6"/>
      <c r="O239" s="6"/>
      <c r="P239" s="6"/>
      <c r="Q239" s="22" t="s">
        <v>328</v>
      </c>
    </row>
    <row r="240" spans="1:17" x14ac:dyDescent="0.25">
      <c r="A240" s="4" t="s">
        <v>239</v>
      </c>
      <c r="B240" s="5"/>
      <c r="C240" s="5"/>
      <c r="D240" s="5"/>
      <c r="E240" s="5"/>
      <c r="F240" s="5"/>
      <c r="G240" s="5"/>
      <c r="H240" s="22" t="s">
        <v>328</v>
      </c>
      <c r="J240" s="4" t="s">
        <v>221</v>
      </c>
      <c r="K240" s="6"/>
      <c r="L240" s="6"/>
      <c r="M240" s="6"/>
      <c r="N240" s="6">
        <v>2300000</v>
      </c>
      <c r="O240" s="6">
        <v>1100000</v>
      </c>
      <c r="P240" s="6">
        <v>4000000</v>
      </c>
      <c r="Q240" s="22" t="s">
        <v>328</v>
      </c>
    </row>
    <row r="241" spans="1:17" x14ac:dyDescent="0.25">
      <c r="A241" s="4" t="s">
        <v>243</v>
      </c>
      <c r="B241" s="5"/>
      <c r="C241" s="5">
        <v>1</v>
      </c>
      <c r="D241" s="5"/>
      <c r="E241" s="5"/>
      <c r="F241" s="5"/>
      <c r="G241" s="5"/>
      <c r="H241" s="22" t="s">
        <v>328</v>
      </c>
      <c r="J241" s="4" t="s">
        <v>238</v>
      </c>
      <c r="K241" s="6"/>
      <c r="L241" s="6"/>
      <c r="M241" s="6"/>
      <c r="N241" s="6"/>
      <c r="O241" s="6"/>
      <c r="P241" s="6"/>
      <c r="Q241" s="22" t="s">
        <v>328</v>
      </c>
    </row>
    <row r="242" spans="1:17" x14ac:dyDescent="0.25">
      <c r="A242" s="4" t="s">
        <v>248</v>
      </c>
      <c r="B242" s="5"/>
      <c r="C242" s="5"/>
      <c r="D242" s="5"/>
      <c r="E242" s="5"/>
      <c r="F242" s="5"/>
      <c r="G242" s="5"/>
      <c r="H242" s="22" t="s">
        <v>328</v>
      </c>
      <c r="J242" s="4" t="s">
        <v>239</v>
      </c>
      <c r="K242" s="6"/>
      <c r="L242" s="6"/>
      <c r="M242" s="6"/>
      <c r="N242" s="6"/>
      <c r="O242" s="6"/>
      <c r="P242" s="6"/>
      <c r="Q242" s="22" t="s">
        <v>328</v>
      </c>
    </row>
    <row r="243" spans="1:17" x14ac:dyDescent="0.25">
      <c r="A243" s="4" t="s">
        <v>240</v>
      </c>
      <c r="B243" s="5"/>
      <c r="C243" s="5"/>
      <c r="D243" s="5"/>
      <c r="E243" s="5"/>
      <c r="F243" s="5"/>
      <c r="G243" s="5">
        <v>1</v>
      </c>
      <c r="H243" s="22" t="s">
        <v>328</v>
      </c>
      <c r="J243" s="4" t="s">
        <v>240</v>
      </c>
      <c r="K243" s="6"/>
      <c r="L243" s="6"/>
      <c r="M243" s="6"/>
      <c r="N243" s="6"/>
      <c r="O243" s="6"/>
      <c r="P243" s="6">
        <v>420000</v>
      </c>
      <c r="Q243" s="22" t="s">
        <v>328</v>
      </c>
    </row>
    <row r="244" spans="1:17" x14ac:dyDescent="0.25">
      <c r="A244" s="4" t="s">
        <v>229</v>
      </c>
      <c r="B244" s="5"/>
      <c r="C244" s="5"/>
      <c r="D244" s="5"/>
      <c r="E244" s="5"/>
      <c r="F244" s="5"/>
      <c r="G244" s="5"/>
      <c r="H244" s="22" t="s">
        <v>328</v>
      </c>
      <c r="J244" s="4" t="s">
        <v>264</v>
      </c>
      <c r="K244" s="6"/>
      <c r="L244" s="6"/>
      <c r="M244" s="6"/>
      <c r="N244" s="6"/>
      <c r="O244" s="6"/>
      <c r="P244" s="6"/>
      <c r="Q244" s="22" t="s">
        <v>328</v>
      </c>
    </row>
    <row r="245" spans="1:17" x14ac:dyDescent="0.25">
      <c r="A245" s="4" t="s">
        <v>251</v>
      </c>
      <c r="B245" s="5"/>
      <c r="C245" s="5"/>
      <c r="D245" s="5"/>
      <c r="E245" s="5"/>
      <c r="F245" s="5"/>
      <c r="G245" s="5"/>
      <c r="H245" s="22" t="s">
        <v>328</v>
      </c>
      <c r="J245" s="4" t="s">
        <v>241</v>
      </c>
      <c r="K245" s="6"/>
      <c r="L245" s="6"/>
      <c r="M245" s="6"/>
      <c r="N245" s="6"/>
      <c r="O245" s="6">
        <v>6400000</v>
      </c>
      <c r="P245" s="6">
        <v>0</v>
      </c>
      <c r="Q245" s="22" t="s">
        <v>328</v>
      </c>
    </row>
    <row r="246" spans="1:17" x14ac:dyDescent="0.25">
      <c r="A246" s="4" t="s">
        <v>253</v>
      </c>
      <c r="B246" s="5"/>
      <c r="C246" s="5"/>
      <c r="D246" s="5"/>
      <c r="E246" s="5"/>
      <c r="F246" s="5"/>
      <c r="G246" s="5"/>
      <c r="H246" s="22" t="s">
        <v>328</v>
      </c>
      <c r="J246" s="4" t="s">
        <v>177</v>
      </c>
      <c r="K246" s="6"/>
      <c r="L246" s="6"/>
      <c r="M246" s="6">
        <v>1800000</v>
      </c>
      <c r="N246" s="6"/>
      <c r="O246" s="6">
        <v>2500000</v>
      </c>
      <c r="P246" s="6"/>
      <c r="Q246" s="22" t="s">
        <v>328</v>
      </c>
    </row>
    <row r="247" spans="1:17" x14ac:dyDescent="0.25">
      <c r="A247" s="4" t="s">
        <v>237</v>
      </c>
      <c r="B247" s="5"/>
      <c r="C247" s="5"/>
      <c r="D247" s="5"/>
      <c r="E247" s="5"/>
      <c r="F247" s="5"/>
      <c r="G247" s="5"/>
      <c r="H247" s="22" t="s">
        <v>328</v>
      </c>
      <c r="J247" s="4" t="s">
        <v>242</v>
      </c>
      <c r="K247" s="6"/>
      <c r="L247" s="6"/>
      <c r="M247" s="6"/>
      <c r="N247" s="6"/>
      <c r="O247" s="6"/>
      <c r="P247" s="6"/>
      <c r="Q247" s="22" t="s">
        <v>328</v>
      </c>
    </row>
    <row r="248" spans="1:17" x14ac:dyDescent="0.25">
      <c r="A248" s="4" t="s">
        <v>235</v>
      </c>
      <c r="B248" s="5"/>
      <c r="C248" s="5"/>
      <c r="D248" s="5"/>
      <c r="E248" s="5"/>
      <c r="F248" s="5"/>
      <c r="G248" s="5"/>
      <c r="H248" s="22" t="s">
        <v>328</v>
      </c>
      <c r="J248" s="4" t="s">
        <v>265</v>
      </c>
      <c r="K248" s="6"/>
      <c r="L248" s="6"/>
      <c r="M248" s="6"/>
      <c r="N248" s="6"/>
      <c r="O248" s="6"/>
      <c r="P248" s="6"/>
      <c r="Q248" s="22" t="s">
        <v>328</v>
      </c>
    </row>
    <row r="249" spans="1:17" x14ac:dyDescent="0.25">
      <c r="A249" s="4" t="s">
        <v>234</v>
      </c>
      <c r="B249" s="5"/>
      <c r="C249" s="5"/>
      <c r="D249" s="5"/>
      <c r="E249" s="5"/>
      <c r="F249" s="5"/>
      <c r="G249" s="5"/>
      <c r="H249" s="22" t="s">
        <v>328</v>
      </c>
      <c r="J249" s="4" t="s">
        <v>243</v>
      </c>
      <c r="K249" s="6"/>
      <c r="L249" s="6">
        <v>4485000</v>
      </c>
      <c r="M249" s="6"/>
      <c r="N249" s="6"/>
      <c r="O249" s="6"/>
      <c r="P249" s="6"/>
      <c r="Q249" s="22" t="s">
        <v>328</v>
      </c>
    </row>
    <row r="250" spans="1:17" x14ac:dyDescent="0.25">
      <c r="A250" s="4" t="s">
        <v>244</v>
      </c>
      <c r="B250" s="5"/>
      <c r="C250" s="5">
        <v>1</v>
      </c>
      <c r="D250" s="5"/>
      <c r="E250" s="5"/>
      <c r="F250" s="5"/>
      <c r="G250" s="5"/>
      <c r="H250" s="22" t="s">
        <v>328</v>
      </c>
      <c r="J250" s="4" t="s">
        <v>244</v>
      </c>
      <c r="K250" s="6"/>
      <c r="L250" s="6">
        <v>1750000</v>
      </c>
      <c r="M250" s="6"/>
      <c r="N250" s="6"/>
      <c r="O250" s="6"/>
      <c r="P250" s="6"/>
      <c r="Q250" s="22" t="s">
        <v>328</v>
      </c>
    </row>
    <row r="251" spans="1:17" x14ac:dyDescent="0.25">
      <c r="A251" s="4" t="s">
        <v>254</v>
      </c>
      <c r="B251" s="5"/>
      <c r="C251" s="5"/>
      <c r="D251" s="5"/>
      <c r="E251" s="5"/>
      <c r="F251" s="5"/>
      <c r="G251" s="5"/>
      <c r="H251" s="22" t="s">
        <v>328</v>
      </c>
      <c r="J251" s="4" t="s">
        <v>245</v>
      </c>
      <c r="K251" s="6"/>
      <c r="L251" s="6"/>
      <c r="M251" s="6"/>
      <c r="N251" s="6"/>
      <c r="O251" s="6"/>
      <c r="P251" s="6"/>
      <c r="Q251" s="22" t="s">
        <v>328</v>
      </c>
    </row>
    <row r="252" spans="1:17" x14ac:dyDescent="0.25">
      <c r="A252" s="4" t="s">
        <v>233</v>
      </c>
      <c r="B252" s="5"/>
      <c r="C252" s="5"/>
      <c r="D252" s="5"/>
      <c r="E252" s="5"/>
      <c r="F252" s="5"/>
      <c r="G252" s="5"/>
      <c r="H252" s="22" t="s">
        <v>328</v>
      </c>
      <c r="J252" s="4" t="s">
        <v>266</v>
      </c>
      <c r="K252" s="6"/>
      <c r="L252" s="6"/>
      <c r="M252" s="6"/>
      <c r="N252" s="6"/>
      <c r="O252" s="6"/>
      <c r="P252" s="6"/>
      <c r="Q252" s="22" t="s">
        <v>328</v>
      </c>
    </row>
    <row r="253" spans="1:17" x14ac:dyDescent="0.25">
      <c r="A253" s="4" t="s">
        <v>227</v>
      </c>
      <c r="B253" s="5"/>
      <c r="C253" s="5"/>
      <c r="D253" s="5"/>
      <c r="E253" s="5"/>
      <c r="F253" s="5"/>
      <c r="G253" s="5"/>
      <c r="H253" s="22" t="s">
        <v>328</v>
      </c>
      <c r="J253" s="4" t="s">
        <v>246</v>
      </c>
      <c r="K253" s="6"/>
      <c r="L253" s="6"/>
      <c r="M253" s="6"/>
      <c r="N253" s="6"/>
      <c r="O253" s="6"/>
      <c r="P253" s="6"/>
      <c r="Q253" s="22" t="s">
        <v>328</v>
      </c>
    </row>
    <row r="254" spans="1:17" x14ac:dyDescent="0.25">
      <c r="A254" s="4" t="s">
        <v>231</v>
      </c>
      <c r="B254" s="5"/>
      <c r="C254" s="5"/>
      <c r="D254" s="5"/>
      <c r="E254" s="5"/>
      <c r="F254" s="5"/>
      <c r="G254" s="5"/>
      <c r="H254" s="22" t="s">
        <v>328</v>
      </c>
      <c r="J254" s="4" t="s">
        <v>206</v>
      </c>
      <c r="K254" s="6"/>
      <c r="L254" s="6"/>
      <c r="M254" s="6"/>
      <c r="N254" s="6"/>
      <c r="O254" s="6"/>
      <c r="P254" s="6"/>
      <c r="Q254" s="22" t="s">
        <v>328</v>
      </c>
    </row>
    <row r="255" spans="1:17" x14ac:dyDescent="0.25">
      <c r="A255" s="4" t="s">
        <v>252</v>
      </c>
      <c r="B255" s="5"/>
      <c r="C255" s="5"/>
      <c r="D255" s="5"/>
      <c r="E255" s="5"/>
      <c r="F255" s="5"/>
      <c r="G255" s="5"/>
      <c r="H255" s="22" t="s">
        <v>328</v>
      </c>
      <c r="J255" s="4" t="s">
        <v>247</v>
      </c>
      <c r="K255" s="6"/>
      <c r="L255" s="6"/>
      <c r="M255" s="6"/>
      <c r="N255" s="6"/>
      <c r="O255" s="6"/>
      <c r="P255" s="6"/>
      <c r="Q255" s="22" t="s">
        <v>328</v>
      </c>
    </row>
    <row r="256" spans="1:17" x14ac:dyDescent="0.25">
      <c r="A256" s="4" t="s">
        <v>250</v>
      </c>
      <c r="B256" s="5"/>
      <c r="C256" s="5"/>
      <c r="D256" s="5"/>
      <c r="E256" s="5"/>
      <c r="F256" s="5"/>
      <c r="G256" s="5"/>
      <c r="H256" s="22" t="s">
        <v>328</v>
      </c>
      <c r="J256" s="4" t="s">
        <v>207</v>
      </c>
      <c r="K256" s="6"/>
      <c r="L256" s="6"/>
      <c r="M256" s="6"/>
      <c r="N256" s="6"/>
      <c r="O256" s="6"/>
      <c r="P256" s="6"/>
      <c r="Q256" s="22" t="s">
        <v>328</v>
      </c>
    </row>
    <row r="257" spans="1:17" x14ac:dyDescent="0.25">
      <c r="A257" s="4" t="s">
        <v>249</v>
      </c>
      <c r="B257" s="5"/>
      <c r="C257" s="5"/>
      <c r="D257" s="5"/>
      <c r="E257" s="5"/>
      <c r="F257" s="5"/>
      <c r="G257" s="5"/>
      <c r="H257" s="22" t="s">
        <v>328</v>
      </c>
      <c r="J257" s="4" t="s">
        <v>208</v>
      </c>
      <c r="K257" s="6"/>
      <c r="L257" s="6"/>
      <c r="M257" s="6"/>
      <c r="N257" s="6">
        <v>0</v>
      </c>
      <c r="O257" s="6"/>
      <c r="P257" s="6"/>
      <c r="Q257" s="22" t="s">
        <v>328</v>
      </c>
    </row>
    <row r="258" spans="1:17" x14ac:dyDescent="0.25">
      <c r="A258" s="4" t="s">
        <v>246</v>
      </c>
      <c r="B258" s="5"/>
      <c r="C258" s="5"/>
      <c r="D258" s="5"/>
      <c r="E258" s="5"/>
      <c r="F258" s="5"/>
      <c r="G258" s="5"/>
      <c r="H258" s="22" t="s">
        <v>328</v>
      </c>
      <c r="J258" s="4" t="s">
        <v>248</v>
      </c>
      <c r="K258" s="6"/>
      <c r="L258" s="6"/>
      <c r="M258" s="6"/>
      <c r="N258" s="6"/>
      <c r="O258" s="6"/>
      <c r="P258" s="6"/>
      <c r="Q258" s="22" t="s">
        <v>328</v>
      </c>
    </row>
    <row r="259" spans="1:17" x14ac:dyDescent="0.25">
      <c r="A259" s="4" t="s">
        <v>247</v>
      </c>
      <c r="B259" s="5"/>
      <c r="C259" s="5"/>
      <c r="D259" s="5"/>
      <c r="E259" s="5"/>
      <c r="F259" s="5"/>
      <c r="G259" s="5"/>
      <c r="H259" s="22" t="s">
        <v>328</v>
      </c>
      <c r="J259" s="4" t="s">
        <v>267</v>
      </c>
      <c r="K259" s="6"/>
      <c r="L259" s="6"/>
      <c r="M259" s="6"/>
      <c r="N259" s="6"/>
      <c r="O259" s="6"/>
      <c r="P259" s="6"/>
      <c r="Q259" s="22" t="s">
        <v>328</v>
      </c>
    </row>
    <row r="260" spans="1:17" x14ac:dyDescent="0.25">
      <c r="A260" s="4" t="s">
        <v>255</v>
      </c>
      <c r="B260" s="5"/>
      <c r="C260" s="5"/>
      <c r="D260" s="5">
        <v>2</v>
      </c>
      <c r="E260" s="5"/>
      <c r="F260" s="5"/>
      <c r="G260" s="5"/>
      <c r="H260" s="22" t="s">
        <v>328</v>
      </c>
      <c r="J260" s="4" t="s">
        <v>249</v>
      </c>
      <c r="K260" s="6"/>
      <c r="L260" s="6"/>
      <c r="M260" s="6"/>
      <c r="N260" s="6"/>
      <c r="O260" s="6"/>
      <c r="P260" s="6"/>
      <c r="Q260" s="22" t="s">
        <v>328</v>
      </c>
    </row>
    <row r="261" spans="1:17" x14ac:dyDescent="0.25">
      <c r="A261" s="4" t="s">
        <v>238</v>
      </c>
      <c r="B261" s="5"/>
      <c r="C261" s="5"/>
      <c r="D261" s="5"/>
      <c r="E261" s="5"/>
      <c r="F261" s="5"/>
      <c r="G261" s="5"/>
      <c r="H261" s="22" t="s">
        <v>328</v>
      </c>
      <c r="J261" s="4" t="s">
        <v>222</v>
      </c>
      <c r="K261" s="6"/>
      <c r="L261" s="6"/>
      <c r="M261" s="6">
        <v>75000</v>
      </c>
      <c r="N261" s="6"/>
      <c r="O261" s="6">
        <v>50000</v>
      </c>
      <c r="P261" s="6"/>
      <c r="Q261" s="22" t="s">
        <v>328</v>
      </c>
    </row>
    <row r="262" spans="1:17" x14ac:dyDescent="0.25">
      <c r="A262" s="4" t="s">
        <v>242</v>
      </c>
      <c r="B262" s="5"/>
      <c r="C262" s="5"/>
      <c r="D262" s="5"/>
      <c r="E262" s="5"/>
      <c r="F262" s="5"/>
      <c r="G262" s="5"/>
      <c r="H262" s="22" t="s">
        <v>328</v>
      </c>
      <c r="J262" s="4" t="s">
        <v>268</v>
      </c>
      <c r="K262" s="6"/>
      <c r="L262" s="6"/>
      <c r="M262" s="6"/>
      <c r="N262" s="6"/>
      <c r="O262" s="6"/>
      <c r="P262" s="6"/>
      <c r="Q262" s="22" t="s">
        <v>328</v>
      </c>
    </row>
    <row r="263" spans="1:17" x14ac:dyDescent="0.25">
      <c r="A263" s="4" t="s">
        <v>294</v>
      </c>
      <c r="B263" s="5"/>
      <c r="C263" s="5"/>
      <c r="D263" s="5"/>
      <c r="E263" s="5"/>
      <c r="F263" s="5"/>
      <c r="G263" s="5"/>
      <c r="H263" s="22" t="s">
        <v>328</v>
      </c>
      <c r="J263" s="4" t="s">
        <v>209</v>
      </c>
      <c r="K263" s="6"/>
      <c r="L263" s="6"/>
      <c r="M263" s="6"/>
      <c r="N263" s="6"/>
      <c r="O263" s="6">
        <v>3799900</v>
      </c>
      <c r="P263" s="6"/>
      <c r="Q263" s="22" t="s">
        <v>328</v>
      </c>
    </row>
    <row r="264" spans="1:17" x14ac:dyDescent="0.25">
      <c r="A264" s="4" t="s">
        <v>262</v>
      </c>
      <c r="B264" s="5"/>
      <c r="C264" s="5"/>
      <c r="D264" s="5"/>
      <c r="E264" s="5"/>
      <c r="F264" s="5"/>
      <c r="G264" s="5"/>
      <c r="H264" s="22" t="s">
        <v>328</v>
      </c>
      <c r="J264" s="4" t="s">
        <v>269</v>
      </c>
      <c r="K264" s="6"/>
      <c r="L264" s="6"/>
      <c r="M264" s="6"/>
      <c r="N264" s="6"/>
      <c r="O264" s="6"/>
      <c r="P264" s="6"/>
      <c r="Q264" s="22" t="s">
        <v>328</v>
      </c>
    </row>
    <row r="265" spans="1:17" x14ac:dyDescent="0.25">
      <c r="A265" s="4" t="s">
        <v>285</v>
      </c>
      <c r="B265" s="5"/>
      <c r="C265" s="5"/>
      <c r="D265" s="5"/>
      <c r="E265" s="5">
        <v>1</v>
      </c>
      <c r="F265" s="5"/>
      <c r="G265" s="5"/>
      <c r="H265" s="22" t="s">
        <v>328</v>
      </c>
      <c r="J265" s="4" t="s">
        <v>223</v>
      </c>
      <c r="K265" s="6"/>
      <c r="L265" s="6"/>
      <c r="M265" s="6"/>
      <c r="N265" s="6">
        <v>0</v>
      </c>
      <c r="O265" s="6"/>
      <c r="P265" s="6">
        <v>358000</v>
      </c>
      <c r="Q265" s="22" t="s">
        <v>328</v>
      </c>
    </row>
    <row r="266" spans="1:17" x14ac:dyDescent="0.25">
      <c r="A266" s="4" t="s">
        <v>260</v>
      </c>
      <c r="B266" s="5"/>
      <c r="C266" s="5"/>
      <c r="D266" s="5"/>
      <c r="E266" s="5"/>
      <c r="F266" s="5"/>
      <c r="G266" s="5"/>
      <c r="H266" s="22" t="s">
        <v>328</v>
      </c>
      <c r="J266" s="4" t="s">
        <v>270</v>
      </c>
      <c r="K266" s="6"/>
      <c r="L266" s="6"/>
      <c r="M266" s="6"/>
      <c r="N266" s="6"/>
      <c r="O266" s="6"/>
      <c r="P266" s="6"/>
      <c r="Q266" s="22" t="s">
        <v>328</v>
      </c>
    </row>
    <row r="267" spans="1:17" x14ac:dyDescent="0.25">
      <c r="A267" s="4" t="s">
        <v>259</v>
      </c>
      <c r="B267" s="5"/>
      <c r="C267" s="5"/>
      <c r="D267" s="5"/>
      <c r="E267" s="5"/>
      <c r="F267" s="5"/>
      <c r="G267" s="5"/>
      <c r="H267" s="22" t="s">
        <v>328</v>
      </c>
      <c r="J267" s="4" t="s">
        <v>271</v>
      </c>
      <c r="K267" s="6"/>
      <c r="L267" s="6"/>
      <c r="M267" s="6"/>
      <c r="N267" s="6"/>
      <c r="O267" s="6"/>
      <c r="P267" s="6"/>
      <c r="Q267" s="22" t="s">
        <v>328</v>
      </c>
    </row>
    <row r="268" spans="1:17" x14ac:dyDescent="0.25">
      <c r="A268" s="4" t="s">
        <v>261</v>
      </c>
      <c r="B268" s="5"/>
      <c r="C268" s="5"/>
      <c r="D268" s="5"/>
      <c r="E268" s="5"/>
      <c r="F268" s="5"/>
      <c r="G268" s="5"/>
      <c r="H268" s="22" t="s">
        <v>328</v>
      </c>
      <c r="J268" s="4" t="s">
        <v>250</v>
      </c>
      <c r="K268" s="6"/>
      <c r="L268" s="6"/>
      <c r="M268" s="6"/>
      <c r="N268" s="6"/>
      <c r="O268" s="6"/>
      <c r="P268" s="6"/>
      <c r="Q268" s="22" t="s">
        <v>328</v>
      </c>
    </row>
    <row r="269" spans="1:17" x14ac:dyDescent="0.25">
      <c r="A269" s="4" t="s">
        <v>264</v>
      </c>
      <c r="B269" s="5"/>
      <c r="C269" s="5"/>
      <c r="D269" s="5"/>
      <c r="E269" s="5"/>
      <c r="F269" s="5"/>
      <c r="G269" s="5"/>
      <c r="H269" s="22" t="s">
        <v>328</v>
      </c>
      <c r="J269" s="4" t="s">
        <v>272</v>
      </c>
      <c r="K269" s="6"/>
      <c r="L269" s="6"/>
      <c r="M269" s="6"/>
      <c r="N269" s="6"/>
      <c r="O269" s="6"/>
      <c r="P269" s="6">
        <v>2730000</v>
      </c>
      <c r="Q269" s="22" t="s">
        <v>328</v>
      </c>
    </row>
    <row r="270" spans="1:17" x14ac:dyDescent="0.25">
      <c r="A270" s="4" t="s">
        <v>299</v>
      </c>
      <c r="B270" s="5"/>
      <c r="C270" s="5"/>
      <c r="D270" s="5"/>
      <c r="E270" s="5"/>
      <c r="F270" s="5"/>
      <c r="G270" s="5"/>
      <c r="H270" s="22" t="s">
        <v>328</v>
      </c>
      <c r="J270" s="4" t="s">
        <v>224</v>
      </c>
      <c r="K270" s="6">
        <v>0</v>
      </c>
      <c r="L270" s="6"/>
      <c r="M270" s="6">
        <v>2631000</v>
      </c>
      <c r="N270" s="6"/>
      <c r="O270" s="6"/>
      <c r="P270" s="6"/>
      <c r="Q270" s="22" t="s">
        <v>328</v>
      </c>
    </row>
    <row r="271" spans="1:17" x14ac:dyDescent="0.25">
      <c r="A271" s="4" t="s">
        <v>288</v>
      </c>
      <c r="B271" s="5"/>
      <c r="C271" s="5"/>
      <c r="D271" s="5"/>
      <c r="E271" s="5"/>
      <c r="F271" s="5"/>
      <c r="G271" s="5"/>
      <c r="H271" s="22" t="s">
        <v>328</v>
      </c>
      <c r="J271" s="4" t="s">
        <v>273</v>
      </c>
      <c r="K271" s="6"/>
      <c r="L271" s="6"/>
      <c r="M271" s="6"/>
      <c r="N271" s="6"/>
      <c r="O271" s="6"/>
      <c r="P271" s="6"/>
      <c r="Q271" s="22" t="s">
        <v>328</v>
      </c>
    </row>
    <row r="272" spans="1:17" x14ac:dyDescent="0.25">
      <c r="A272" s="4" t="s">
        <v>293</v>
      </c>
      <c r="B272" s="5"/>
      <c r="C272" s="5"/>
      <c r="D272" s="5"/>
      <c r="E272" s="5"/>
      <c r="F272" s="5"/>
      <c r="G272" s="5"/>
      <c r="H272" s="22" t="s">
        <v>328</v>
      </c>
      <c r="J272" s="4" t="s">
        <v>251</v>
      </c>
      <c r="K272" s="6"/>
      <c r="L272" s="6"/>
      <c r="M272" s="6"/>
      <c r="N272" s="6"/>
      <c r="O272" s="6"/>
      <c r="P272" s="6"/>
      <c r="Q272" s="22" t="s">
        <v>328</v>
      </c>
    </row>
    <row r="273" spans="1:17" x14ac:dyDescent="0.25">
      <c r="A273" s="4" t="s">
        <v>267</v>
      </c>
      <c r="B273" s="5"/>
      <c r="C273" s="5"/>
      <c r="D273" s="5"/>
      <c r="E273" s="5"/>
      <c r="F273" s="5"/>
      <c r="G273" s="5"/>
      <c r="H273" s="22" t="s">
        <v>328</v>
      </c>
      <c r="J273" s="4" t="s">
        <v>274</v>
      </c>
      <c r="K273" s="6"/>
      <c r="L273" s="6"/>
      <c r="M273" s="6"/>
      <c r="N273" s="6"/>
      <c r="O273" s="6"/>
      <c r="P273" s="6"/>
      <c r="Q273" s="22" t="s">
        <v>328</v>
      </c>
    </row>
    <row r="274" spans="1:17" x14ac:dyDescent="0.25">
      <c r="A274" s="4" t="s">
        <v>270</v>
      </c>
      <c r="B274" s="5"/>
      <c r="C274" s="5"/>
      <c r="D274" s="5"/>
      <c r="E274" s="5"/>
      <c r="F274" s="5"/>
      <c r="G274" s="5"/>
      <c r="H274" s="22" t="s">
        <v>328</v>
      </c>
      <c r="J274" s="4" t="s">
        <v>275</v>
      </c>
      <c r="K274" s="6"/>
      <c r="L274" s="6"/>
      <c r="M274" s="6"/>
      <c r="N274" s="6"/>
      <c r="O274" s="6"/>
      <c r="P274" s="6"/>
      <c r="Q274" s="22" t="s">
        <v>328</v>
      </c>
    </row>
    <row r="275" spans="1:17" x14ac:dyDescent="0.25">
      <c r="A275" s="4" t="s">
        <v>284</v>
      </c>
      <c r="B275" s="5"/>
      <c r="C275" s="5"/>
      <c r="D275" s="5"/>
      <c r="E275" s="5"/>
      <c r="F275" s="5"/>
      <c r="G275" s="5"/>
      <c r="H275" s="22" t="s">
        <v>328</v>
      </c>
      <c r="J275" s="4" t="s">
        <v>276</v>
      </c>
      <c r="K275" s="6"/>
      <c r="L275" s="6"/>
      <c r="M275" s="6"/>
      <c r="N275" s="6"/>
      <c r="O275" s="6"/>
      <c r="P275" s="6"/>
      <c r="Q275" s="22" t="s">
        <v>328</v>
      </c>
    </row>
    <row r="276" spans="1:17" x14ac:dyDescent="0.25">
      <c r="A276" s="4" t="s">
        <v>281</v>
      </c>
      <c r="B276" s="5"/>
      <c r="C276" s="5"/>
      <c r="D276" s="5"/>
      <c r="E276" s="5"/>
      <c r="F276" s="5"/>
      <c r="G276" s="5"/>
      <c r="H276" s="22" t="s">
        <v>328</v>
      </c>
      <c r="J276" s="4" t="s">
        <v>277</v>
      </c>
      <c r="K276" s="6"/>
      <c r="L276" s="6"/>
      <c r="M276" s="6"/>
      <c r="N276" s="6"/>
      <c r="O276" s="6"/>
      <c r="P276" s="6"/>
      <c r="Q276" s="22" t="s">
        <v>328</v>
      </c>
    </row>
    <row r="277" spans="1:17" x14ac:dyDescent="0.25">
      <c r="A277" s="4" t="s">
        <v>289</v>
      </c>
      <c r="B277" s="5"/>
      <c r="C277" s="5"/>
      <c r="D277" s="5"/>
      <c r="E277" s="5"/>
      <c r="F277" s="5"/>
      <c r="G277" s="5"/>
      <c r="H277" s="22" t="s">
        <v>328</v>
      </c>
      <c r="J277" s="4" t="s">
        <v>278</v>
      </c>
      <c r="K277" s="6"/>
      <c r="L277" s="6"/>
      <c r="M277" s="6"/>
      <c r="N277" s="6"/>
      <c r="O277" s="6"/>
      <c r="P277" s="6"/>
      <c r="Q277" s="22" t="s">
        <v>328</v>
      </c>
    </row>
    <row r="278" spans="1:17" x14ac:dyDescent="0.25">
      <c r="A278" s="4" t="s">
        <v>300</v>
      </c>
      <c r="B278" s="5"/>
      <c r="C278" s="5"/>
      <c r="D278" s="5"/>
      <c r="E278" s="5"/>
      <c r="F278" s="5"/>
      <c r="G278" s="5"/>
      <c r="H278" s="22" t="s">
        <v>328</v>
      </c>
      <c r="J278" s="4" t="s">
        <v>225</v>
      </c>
      <c r="K278" s="6"/>
      <c r="L278" s="6"/>
      <c r="M278" s="6"/>
      <c r="N278" s="6"/>
      <c r="O278" s="6">
        <v>1500000</v>
      </c>
      <c r="P278" s="6"/>
      <c r="Q278" s="22" t="s">
        <v>328</v>
      </c>
    </row>
    <row r="279" spans="1:17" x14ac:dyDescent="0.25">
      <c r="A279" s="4" t="s">
        <v>301</v>
      </c>
      <c r="B279" s="5"/>
      <c r="C279" s="5"/>
      <c r="D279" s="5"/>
      <c r="E279" s="5"/>
      <c r="F279" s="5"/>
      <c r="G279" s="5"/>
      <c r="H279" s="22" t="s">
        <v>328</v>
      </c>
      <c r="J279" s="4" t="s">
        <v>279</v>
      </c>
      <c r="K279" s="6"/>
      <c r="L279" s="6"/>
      <c r="M279" s="6"/>
      <c r="N279" s="6"/>
      <c r="O279" s="6"/>
      <c r="P279" s="6"/>
      <c r="Q279" s="22" t="s">
        <v>328</v>
      </c>
    </row>
    <row r="280" spans="1:17" x14ac:dyDescent="0.25">
      <c r="A280" s="4" t="s">
        <v>279</v>
      </c>
      <c r="B280" s="5"/>
      <c r="C280" s="5"/>
      <c r="D280" s="5"/>
      <c r="E280" s="5"/>
      <c r="F280" s="5"/>
      <c r="G280" s="5"/>
      <c r="H280" s="22" t="s">
        <v>328</v>
      </c>
      <c r="J280" s="4" t="s">
        <v>280</v>
      </c>
      <c r="K280" s="6"/>
      <c r="L280" s="6"/>
      <c r="M280" s="6"/>
      <c r="N280" s="6"/>
      <c r="O280" s="6"/>
      <c r="P280" s="6"/>
      <c r="Q280" s="22" t="s">
        <v>328</v>
      </c>
    </row>
    <row r="281" spans="1:17" x14ac:dyDescent="0.25">
      <c r="A281" s="4" t="s">
        <v>280</v>
      </c>
      <c r="B281" s="5"/>
      <c r="C281" s="5"/>
      <c r="D281" s="5"/>
      <c r="E281" s="5"/>
      <c r="F281" s="5"/>
      <c r="G281" s="5"/>
      <c r="H281" s="22" t="s">
        <v>328</v>
      </c>
      <c r="J281" s="4" t="s">
        <v>281</v>
      </c>
      <c r="K281" s="6"/>
      <c r="L281" s="6"/>
      <c r="M281" s="6"/>
      <c r="N281" s="6"/>
      <c r="O281" s="6"/>
      <c r="P281" s="6"/>
      <c r="Q281" s="22" t="s">
        <v>328</v>
      </c>
    </row>
    <row r="282" spans="1:17" x14ac:dyDescent="0.25">
      <c r="A282" s="4" t="s">
        <v>274</v>
      </c>
      <c r="B282" s="5"/>
      <c r="C282" s="5"/>
      <c r="D282" s="5"/>
      <c r="E282" s="5"/>
      <c r="F282" s="5"/>
      <c r="G282" s="5"/>
      <c r="H282" s="22" t="s">
        <v>328</v>
      </c>
      <c r="J282" s="4" t="s">
        <v>282</v>
      </c>
      <c r="K282" s="6"/>
      <c r="L282" s="6"/>
      <c r="M282" s="6"/>
      <c r="N282" s="6"/>
      <c r="O282" s="6"/>
      <c r="P282" s="6"/>
      <c r="Q282" s="22" t="s">
        <v>328</v>
      </c>
    </row>
    <row r="283" spans="1:17" x14ac:dyDescent="0.25">
      <c r="A283" s="4" t="s">
        <v>265</v>
      </c>
      <c r="B283" s="5"/>
      <c r="C283" s="5"/>
      <c r="D283" s="5"/>
      <c r="E283" s="5"/>
      <c r="F283" s="5"/>
      <c r="G283" s="5"/>
      <c r="H283" s="22" t="s">
        <v>328</v>
      </c>
      <c r="J283" s="4" t="s">
        <v>283</v>
      </c>
      <c r="K283" s="6"/>
      <c r="L283" s="6"/>
      <c r="M283" s="6"/>
      <c r="N283" s="6"/>
      <c r="O283" s="6">
        <v>999900</v>
      </c>
      <c r="P283" s="6"/>
      <c r="Q283" s="22" t="s">
        <v>328</v>
      </c>
    </row>
    <row r="284" spans="1:17" x14ac:dyDescent="0.25">
      <c r="A284" s="4" t="s">
        <v>268</v>
      </c>
      <c r="B284" s="5"/>
      <c r="C284" s="5"/>
      <c r="D284" s="5"/>
      <c r="E284" s="5"/>
      <c r="F284" s="5"/>
      <c r="G284" s="5"/>
      <c r="H284" s="22" t="s">
        <v>328</v>
      </c>
      <c r="J284" s="4" t="s">
        <v>252</v>
      </c>
      <c r="K284" s="6"/>
      <c r="L284" s="6"/>
      <c r="M284" s="6"/>
      <c r="N284" s="6"/>
      <c r="O284" s="6"/>
      <c r="P284" s="6"/>
      <c r="Q284" s="22" t="s">
        <v>328</v>
      </c>
    </row>
    <row r="285" spans="1:17" x14ac:dyDescent="0.25">
      <c r="A285" s="4" t="s">
        <v>269</v>
      </c>
      <c r="B285" s="5"/>
      <c r="C285" s="5"/>
      <c r="D285" s="5"/>
      <c r="E285" s="5"/>
      <c r="F285" s="5"/>
      <c r="G285" s="5"/>
      <c r="H285" s="22" t="s">
        <v>328</v>
      </c>
      <c r="J285" s="4" t="s">
        <v>284</v>
      </c>
      <c r="K285" s="6"/>
      <c r="L285" s="6"/>
      <c r="M285" s="6"/>
      <c r="N285" s="6"/>
      <c r="O285" s="6"/>
      <c r="P285" s="6"/>
      <c r="Q285" s="22" t="s">
        <v>328</v>
      </c>
    </row>
    <row r="286" spans="1:17" x14ac:dyDescent="0.25">
      <c r="A286" s="4" t="s">
        <v>298</v>
      </c>
      <c r="B286" s="5"/>
      <c r="C286" s="5"/>
      <c r="D286" s="5"/>
      <c r="E286" s="5"/>
      <c r="F286" s="5"/>
      <c r="G286" s="5"/>
      <c r="H286" s="22" t="s">
        <v>328</v>
      </c>
      <c r="J286" s="4" t="s">
        <v>285</v>
      </c>
      <c r="K286" s="6"/>
      <c r="L286" s="6"/>
      <c r="M286" s="6"/>
      <c r="N286" s="6">
        <v>700000</v>
      </c>
      <c r="O286" s="6"/>
      <c r="P286" s="6"/>
      <c r="Q286" s="22" t="s">
        <v>328</v>
      </c>
    </row>
    <row r="287" spans="1:17" x14ac:dyDescent="0.25">
      <c r="A287" s="4" t="s">
        <v>291</v>
      </c>
      <c r="B287" s="5"/>
      <c r="C287" s="5"/>
      <c r="D287" s="5"/>
      <c r="E287" s="5"/>
      <c r="F287" s="5"/>
      <c r="G287" s="5"/>
      <c r="H287" s="22" t="s">
        <v>328</v>
      </c>
      <c r="J287" s="4" t="s">
        <v>253</v>
      </c>
      <c r="K287" s="6"/>
      <c r="L287" s="6"/>
      <c r="M287" s="6"/>
      <c r="N287" s="6"/>
      <c r="O287" s="6"/>
      <c r="P287" s="6"/>
      <c r="Q287" s="22" t="s">
        <v>328</v>
      </c>
    </row>
    <row r="288" spans="1:17" x14ac:dyDescent="0.25">
      <c r="A288" s="4" t="s">
        <v>275</v>
      </c>
      <c r="B288" s="5"/>
      <c r="C288" s="5"/>
      <c r="D288" s="5"/>
      <c r="E288" s="5"/>
      <c r="F288" s="5"/>
      <c r="G288" s="5"/>
      <c r="H288" s="22" t="s">
        <v>328</v>
      </c>
      <c r="J288" s="4" t="s">
        <v>286</v>
      </c>
      <c r="K288" s="6"/>
      <c r="L288" s="6"/>
      <c r="M288" s="6"/>
      <c r="N288" s="6"/>
      <c r="O288" s="6"/>
      <c r="P288" s="6"/>
      <c r="Q288" s="22" t="s">
        <v>328</v>
      </c>
    </row>
    <row r="289" spans="1:17" x14ac:dyDescent="0.25">
      <c r="A289" s="4" t="s">
        <v>266</v>
      </c>
      <c r="B289" s="5"/>
      <c r="C289" s="5"/>
      <c r="D289" s="5"/>
      <c r="E289" s="5"/>
      <c r="F289" s="5"/>
      <c r="G289" s="5"/>
      <c r="H289" s="22" t="s">
        <v>328</v>
      </c>
      <c r="J289" s="4" t="s">
        <v>287</v>
      </c>
      <c r="K289" s="6"/>
      <c r="L289" s="6"/>
      <c r="M289" s="6"/>
      <c r="N289" s="6"/>
      <c r="O289" s="6"/>
      <c r="P289" s="6"/>
      <c r="Q289" s="22" t="s">
        <v>328</v>
      </c>
    </row>
    <row r="290" spans="1:17" x14ac:dyDescent="0.25">
      <c r="A290" s="4" t="s">
        <v>273</v>
      </c>
      <c r="B290" s="5"/>
      <c r="C290" s="5"/>
      <c r="D290" s="5"/>
      <c r="E290" s="5"/>
      <c r="F290" s="5"/>
      <c r="G290" s="5"/>
      <c r="H290" s="22" t="s">
        <v>328</v>
      </c>
      <c r="J290" s="4" t="s">
        <v>210</v>
      </c>
      <c r="K290" s="6"/>
      <c r="L290" s="6"/>
      <c r="M290" s="6">
        <v>0</v>
      </c>
      <c r="N290" s="6"/>
      <c r="O290" s="6"/>
      <c r="P290" s="6">
        <v>430000</v>
      </c>
      <c r="Q290" s="22" t="s">
        <v>328</v>
      </c>
    </row>
    <row r="291" spans="1:17" x14ac:dyDescent="0.25">
      <c r="A291" s="4" t="s">
        <v>297</v>
      </c>
      <c r="B291" s="5"/>
      <c r="C291" s="5"/>
      <c r="D291" s="5"/>
      <c r="E291" s="5"/>
      <c r="F291" s="5"/>
      <c r="G291" s="5"/>
      <c r="H291" s="22" t="s">
        <v>328</v>
      </c>
      <c r="J291" s="4" t="s">
        <v>288</v>
      </c>
      <c r="K291" s="6"/>
      <c r="L291" s="6"/>
      <c r="M291" s="6"/>
      <c r="N291" s="6"/>
      <c r="O291" s="6"/>
      <c r="P291" s="6"/>
      <c r="Q291" s="22" t="s">
        <v>328</v>
      </c>
    </row>
    <row r="292" spans="1:17" x14ac:dyDescent="0.25">
      <c r="A292" s="4" t="s">
        <v>287</v>
      </c>
      <c r="B292" s="5"/>
      <c r="C292" s="5"/>
      <c r="D292" s="5"/>
      <c r="E292" s="5"/>
      <c r="F292" s="5"/>
      <c r="G292" s="5"/>
      <c r="H292" s="22" t="s">
        <v>328</v>
      </c>
      <c r="J292" s="4" t="s">
        <v>289</v>
      </c>
      <c r="K292" s="6"/>
      <c r="L292" s="6"/>
      <c r="M292" s="6"/>
      <c r="N292" s="6"/>
      <c r="O292" s="6"/>
      <c r="P292" s="6"/>
      <c r="Q292" s="22" t="s">
        <v>328</v>
      </c>
    </row>
    <row r="293" spans="1:17" x14ac:dyDescent="0.25">
      <c r="A293" s="4" t="s">
        <v>278</v>
      </c>
      <c r="B293" s="5"/>
      <c r="C293" s="5"/>
      <c r="D293" s="5"/>
      <c r="E293" s="5"/>
      <c r="F293" s="5"/>
      <c r="G293" s="5"/>
      <c r="H293" s="22" t="s">
        <v>328</v>
      </c>
      <c r="J293" s="4" t="s">
        <v>254</v>
      </c>
      <c r="K293" s="6"/>
      <c r="L293" s="6"/>
      <c r="M293" s="6"/>
      <c r="N293" s="6"/>
      <c r="O293" s="6"/>
      <c r="P293" s="6"/>
      <c r="Q293" s="22" t="s">
        <v>328</v>
      </c>
    </row>
    <row r="294" spans="1:17" x14ac:dyDescent="0.25">
      <c r="A294" s="4" t="s">
        <v>271</v>
      </c>
      <c r="B294" s="5"/>
      <c r="C294" s="5"/>
      <c r="D294" s="5"/>
      <c r="E294" s="5"/>
      <c r="F294" s="5"/>
      <c r="G294" s="5"/>
      <c r="H294" s="22" t="s">
        <v>328</v>
      </c>
      <c r="J294" s="4" t="s">
        <v>290</v>
      </c>
      <c r="K294" s="6"/>
      <c r="L294" s="6"/>
      <c r="M294" s="6"/>
      <c r="N294" s="6">
        <v>310000</v>
      </c>
      <c r="O294" s="6"/>
      <c r="P294" s="6"/>
      <c r="Q294" s="22" t="s">
        <v>328</v>
      </c>
    </row>
    <row r="295" spans="1:17" x14ac:dyDescent="0.25">
      <c r="A295" s="4" t="s">
        <v>290</v>
      </c>
      <c r="B295" s="5"/>
      <c r="C295" s="5"/>
      <c r="D295" s="5"/>
      <c r="E295" s="5">
        <v>1</v>
      </c>
      <c r="F295" s="5"/>
      <c r="G295" s="5"/>
      <c r="H295" s="22" t="s">
        <v>328</v>
      </c>
      <c r="J295" s="4" t="s">
        <v>291</v>
      </c>
      <c r="K295" s="6"/>
      <c r="L295" s="6"/>
      <c r="M295" s="6"/>
      <c r="N295" s="6"/>
      <c r="O295" s="6"/>
      <c r="P295" s="6"/>
      <c r="Q295" s="22" t="s">
        <v>328</v>
      </c>
    </row>
    <row r="296" spans="1:17" x14ac:dyDescent="0.25">
      <c r="A296" s="4" t="s">
        <v>276</v>
      </c>
      <c r="B296" s="5"/>
      <c r="C296" s="5"/>
      <c r="D296" s="5"/>
      <c r="E296" s="5"/>
      <c r="F296" s="5"/>
      <c r="G296" s="5"/>
      <c r="H296" s="22" t="s">
        <v>328</v>
      </c>
      <c r="J296" s="4" t="s">
        <v>292</v>
      </c>
      <c r="K296" s="6"/>
      <c r="L296" s="6"/>
      <c r="M296" s="6"/>
      <c r="N296" s="6"/>
      <c r="O296" s="6"/>
      <c r="P296" s="6"/>
      <c r="Q296" s="22" t="s">
        <v>328</v>
      </c>
    </row>
    <row r="297" spans="1:17" x14ac:dyDescent="0.25">
      <c r="A297" s="4" t="s">
        <v>283</v>
      </c>
      <c r="B297" s="5"/>
      <c r="C297" s="5"/>
      <c r="D297" s="5"/>
      <c r="E297" s="5"/>
      <c r="F297" s="5">
        <v>1</v>
      </c>
      <c r="G297" s="5"/>
      <c r="H297" s="22" t="s">
        <v>328</v>
      </c>
      <c r="J297" s="4" t="s">
        <v>293</v>
      </c>
      <c r="K297" s="6"/>
      <c r="L297" s="6"/>
      <c r="M297" s="6"/>
      <c r="N297" s="6"/>
      <c r="O297" s="6"/>
      <c r="P297" s="6"/>
      <c r="Q297" s="22" t="s">
        <v>328</v>
      </c>
    </row>
    <row r="298" spans="1:17" x14ac:dyDescent="0.25">
      <c r="A298" s="4" t="s">
        <v>286</v>
      </c>
      <c r="B298" s="5"/>
      <c r="C298" s="5"/>
      <c r="D298" s="5"/>
      <c r="E298" s="5"/>
      <c r="F298" s="5"/>
      <c r="G298" s="5"/>
      <c r="H298" s="22" t="s">
        <v>328</v>
      </c>
      <c r="J298" s="4" t="s">
        <v>294</v>
      </c>
      <c r="K298" s="6"/>
      <c r="L298" s="6"/>
      <c r="M298" s="6"/>
      <c r="N298" s="6"/>
      <c r="O298" s="6"/>
      <c r="P298" s="6"/>
      <c r="Q298" s="22" t="s">
        <v>328</v>
      </c>
    </row>
    <row r="299" spans="1:17" x14ac:dyDescent="0.25">
      <c r="A299" s="4" t="s">
        <v>263</v>
      </c>
      <c r="B299" s="5"/>
      <c r="C299" s="5"/>
      <c r="D299" s="5">
        <v>1</v>
      </c>
      <c r="E299" s="5"/>
      <c r="F299" s="5"/>
      <c r="G299" s="5"/>
      <c r="H299" s="22" t="s">
        <v>328</v>
      </c>
      <c r="J299" s="4" t="s">
        <v>255</v>
      </c>
      <c r="K299" s="6"/>
      <c r="L299" s="6"/>
      <c r="M299" s="6">
        <v>25000</v>
      </c>
      <c r="N299" s="6"/>
      <c r="O299" s="6"/>
      <c r="P299" s="6"/>
      <c r="Q299" s="22" t="s">
        <v>328</v>
      </c>
    </row>
    <row r="300" spans="1:17" x14ac:dyDescent="0.25">
      <c r="A300" s="4" t="s">
        <v>277</v>
      </c>
      <c r="B300" s="5"/>
      <c r="C300" s="5"/>
      <c r="D300" s="5"/>
      <c r="E300" s="5"/>
      <c r="F300" s="5"/>
      <c r="G300" s="5"/>
      <c r="H300" s="22" t="s">
        <v>328</v>
      </c>
      <c r="J300" s="4" t="s">
        <v>296</v>
      </c>
      <c r="K300" s="6"/>
      <c r="L300" s="6"/>
      <c r="M300" s="6">
        <v>20000</v>
      </c>
      <c r="N300" s="6"/>
      <c r="O300" s="6"/>
      <c r="P300" s="6"/>
      <c r="Q300" s="22" t="s">
        <v>328</v>
      </c>
    </row>
    <row r="301" spans="1:17" x14ac:dyDescent="0.25">
      <c r="A301" s="4" t="s">
        <v>272</v>
      </c>
      <c r="B301" s="5"/>
      <c r="C301" s="5"/>
      <c r="D301" s="5"/>
      <c r="E301" s="5"/>
      <c r="F301" s="5"/>
      <c r="G301" s="5">
        <v>1</v>
      </c>
      <c r="H301" s="22" t="s">
        <v>328</v>
      </c>
      <c r="J301" s="4" t="s">
        <v>297</v>
      </c>
      <c r="K301" s="6"/>
      <c r="L301" s="6"/>
      <c r="M301" s="6"/>
      <c r="N301" s="6"/>
      <c r="O301" s="6"/>
      <c r="P301" s="6"/>
      <c r="Q301" s="22" t="s">
        <v>328</v>
      </c>
    </row>
    <row r="302" spans="1:17" x14ac:dyDescent="0.25">
      <c r="A302" s="4" t="s">
        <v>296</v>
      </c>
      <c r="B302" s="5"/>
      <c r="C302" s="5"/>
      <c r="D302" s="5">
        <v>1</v>
      </c>
      <c r="E302" s="5"/>
      <c r="F302" s="5"/>
      <c r="G302" s="5"/>
      <c r="H302" s="22" t="s">
        <v>328</v>
      </c>
      <c r="J302" s="4" t="s">
        <v>298</v>
      </c>
      <c r="K302" s="6"/>
      <c r="L302" s="6"/>
      <c r="M302" s="6"/>
      <c r="N302" s="6"/>
      <c r="O302" s="6"/>
      <c r="P302" s="6"/>
      <c r="Q302" s="22" t="s">
        <v>328</v>
      </c>
    </row>
    <row r="303" spans="1:17" x14ac:dyDescent="0.25">
      <c r="A303" s="4" t="s">
        <v>258</v>
      </c>
      <c r="B303" s="5"/>
      <c r="C303" s="5"/>
      <c r="D303" s="5"/>
      <c r="E303" s="5"/>
      <c r="F303" s="5"/>
      <c r="G303" s="5"/>
      <c r="H303" s="22" t="s">
        <v>328</v>
      </c>
      <c r="J303" s="4" t="s">
        <v>299</v>
      </c>
      <c r="K303" s="6"/>
      <c r="L303" s="6"/>
      <c r="M303" s="6"/>
      <c r="N303" s="6"/>
      <c r="O303" s="6"/>
      <c r="P303" s="6"/>
      <c r="Q303" s="22" t="s">
        <v>328</v>
      </c>
    </row>
    <row r="304" spans="1:17" x14ac:dyDescent="0.25">
      <c r="A304" s="4" t="s">
        <v>257</v>
      </c>
      <c r="B304" s="5"/>
      <c r="C304" s="5"/>
      <c r="D304" s="5"/>
      <c r="E304" s="5"/>
      <c r="F304" s="5"/>
      <c r="G304" s="5"/>
      <c r="H304" s="22" t="s">
        <v>328</v>
      </c>
      <c r="J304" s="4" t="s">
        <v>300</v>
      </c>
      <c r="K304" s="6"/>
      <c r="L304" s="6"/>
      <c r="M304" s="6"/>
      <c r="N304" s="6"/>
      <c r="O304" s="6"/>
      <c r="P304" s="6"/>
      <c r="Q304" s="22" t="s">
        <v>328</v>
      </c>
    </row>
    <row r="305" spans="1:17" x14ac:dyDescent="0.25">
      <c r="A305" s="4" t="s">
        <v>282</v>
      </c>
      <c r="B305" s="5"/>
      <c r="C305" s="5"/>
      <c r="D305" s="5"/>
      <c r="E305" s="5"/>
      <c r="F305" s="5"/>
      <c r="G305" s="5"/>
      <c r="H305" s="22" t="s">
        <v>328</v>
      </c>
      <c r="J305" s="4" t="s">
        <v>301</v>
      </c>
      <c r="K305" s="6"/>
      <c r="L305" s="6"/>
      <c r="M305" s="6"/>
      <c r="N305" s="6"/>
      <c r="O305" s="6"/>
      <c r="P305" s="6"/>
      <c r="Q305" s="22" t="s">
        <v>328</v>
      </c>
    </row>
    <row r="306" spans="1:17" x14ac:dyDescent="0.25">
      <c r="A306" s="7" t="s">
        <v>292</v>
      </c>
      <c r="B306" s="8"/>
      <c r="C306" s="8"/>
      <c r="D306" s="8"/>
      <c r="E306" s="8"/>
      <c r="F306" s="8"/>
      <c r="G306" s="8"/>
      <c r="H306" s="23" t="s">
        <v>328</v>
      </c>
      <c r="J306" s="7" t="s">
        <v>256</v>
      </c>
      <c r="K306" s="9">
        <v>0</v>
      </c>
      <c r="L306" s="9">
        <v>0</v>
      </c>
      <c r="M306" s="9"/>
      <c r="N306" s="9"/>
      <c r="O306" s="9"/>
      <c r="P306" s="9"/>
      <c r="Q306" s="23" t="s">
        <v>328</v>
      </c>
    </row>
  </sheetData>
  <sortState ref="J6:Q306">
    <sortCondition descending="1" ref="Q6:Q3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Q1-Q4 MSA Rank</vt:lpstr>
      <vt:lpstr>Annual MSA Analysis</vt:lpstr>
      <vt:lpstr>YoY MSA % Change</vt:lpstr>
      <vt:lpstr>2010-2015 CAGR</vt:lpstr>
      <vt:lpstr>'Q1-Q4 MSA Rank'!Print_Titles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Haque</dc:creator>
  <cp:lastModifiedBy>mark</cp:lastModifiedBy>
  <cp:lastPrinted>2016-01-28T14:56:39Z</cp:lastPrinted>
  <dcterms:created xsi:type="dcterms:W3CDTF">2016-01-19T15:23:33Z</dcterms:created>
  <dcterms:modified xsi:type="dcterms:W3CDTF">2016-01-28T15:10:23Z</dcterms:modified>
</cp:coreProperties>
</file>