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Colin\Digest\Useful Stats\"/>
    </mc:Choice>
  </mc:AlternateContent>
  <bookViews>
    <workbookView xWindow="0" yWindow="0" windowWidth="20490" windowHeight="7620" tabRatio="689"/>
  </bookViews>
  <sheets>
    <sheet name="Real GDP Recovery" sheetId="12" r:id="rId1"/>
    <sheet name="Real GDP analysis" sheetId="4" r:id="rId2"/>
    <sheet name="Real GDP (1997-2019)" sheetId="13" r:id="rId3"/>
    <sheet name="Source Notes - GDP" sheetId="8" r:id="rId4"/>
  </sheets>
  <calcPr calcId="162913"/>
</workbook>
</file>

<file path=xl/calcChain.xml><?xml version="1.0" encoding="utf-8"?>
<calcChain xmlns="http://schemas.openxmlformats.org/spreadsheetml/2006/main"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2" i="12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C11" i="4"/>
  <c r="AC5" i="4"/>
  <c r="AC6" i="4"/>
  <c r="AC7" i="4"/>
  <c r="AC8" i="4"/>
  <c r="AC9" i="4"/>
  <c r="AC10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W4" i="4"/>
  <c r="U4" i="4"/>
  <c r="AM4" i="4"/>
  <c r="AK4" i="4"/>
  <c r="AI4" i="4"/>
  <c r="AG4" i="4"/>
  <c r="AE4" i="4"/>
  <c r="AC4" i="4"/>
  <c r="AA4" i="4"/>
  <c r="Y4" i="4"/>
  <c r="S5" i="4"/>
  <c r="AN5" i="4" s="1"/>
  <c r="S6" i="4"/>
  <c r="AN6" i="4" s="1"/>
  <c r="S7" i="4"/>
  <c r="AN7" i="4" s="1"/>
  <c r="S8" i="4"/>
  <c r="AN8" i="4" s="1"/>
  <c r="S9" i="4"/>
  <c r="AN9" i="4" s="1"/>
  <c r="S10" i="4"/>
  <c r="AN10" i="4" s="1"/>
  <c r="S11" i="4"/>
  <c r="AN11" i="4" s="1"/>
  <c r="S12" i="4"/>
  <c r="AN12" i="4" s="1"/>
  <c r="S13" i="4"/>
  <c r="S14" i="4"/>
  <c r="AN14" i="4" s="1"/>
  <c r="S15" i="4"/>
  <c r="AN15" i="4" s="1"/>
  <c r="S16" i="4"/>
  <c r="AN16" i="4" s="1"/>
  <c r="S17" i="4"/>
  <c r="S18" i="4"/>
  <c r="AN18" i="4" s="1"/>
  <c r="S19" i="4"/>
  <c r="AN19" i="4" s="1"/>
  <c r="S20" i="4"/>
  <c r="AN20" i="4" s="1"/>
  <c r="S21" i="4"/>
  <c r="S22" i="4"/>
  <c r="AN22" i="4" s="1"/>
  <c r="S23" i="4"/>
  <c r="AN23" i="4" s="1"/>
  <c r="S24" i="4"/>
  <c r="AN24" i="4" s="1"/>
  <c r="S25" i="4"/>
  <c r="S26" i="4"/>
  <c r="AN26" i="4" s="1"/>
  <c r="S27" i="4"/>
  <c r="AN27" i="4" s="1"/>
  <c r="S28" i="4"/>
  <c r="AN28" i="4" s="1"/>
  <c r="S29" i="4"/>
  <c r="S30" i="4"/>
  <c r="AN30" i="4" s="1"/>
  <c r="S31" i="4"/>
  <c r="AN31" i="4" s="1"/>
  <c r="S32" i="4"/>
  <c r="AN32" i="4" s="1"/>
  <c r="S33" i="4"/>
  <c r="S34" i="4"/>
  <c r="AN34" i="4" s="1"/>
  <c r="S35" i="4"/>
  <c r="AN35" i="4" s="1"/>
  <c r="S36" i="4"/>
  <c r="AN36" i="4" s="1"/>
  <c r="S37" i="4"/>
  <c r="S38" i="4"/>
  <c r="AN38" i="4" s="1"/>
  <c r="S39" i="4"/>
  <c r="AN39" i="4" s="1"/>
  <c r="S40" i="4"/>
  <c r="AN40" i="4" s="1"/>
  <c r="S41" i="4"/>
  <c r="S42" i="4"/>
  <c r="AN42" i="4" s="1"/>
  <c r="S43" i="4"/>
  <c r="AN43" i="4" s="1"/>
  <c r="S44" i="4"/>
  <c r="AN44" i="4" s="1"/>
  <c r="S45" i="4"/>
  <c r="S46" i="4"/>
  <c r="AN46" i="4" s="1"/>
  <c r="S47" i="4"/>
  <c r="AN47" i="4" s="1"/>
  <c r="S48" i="4"/>
  <c r="AN48" i="4" s="1"/>
  <c r="S49" i="4"/>
  <c r="S50" i="4"/>
  <c r="AN50" i="4" s="1"/>
  <c r="S51" i="4"/>
  <c r="AN51" i="4" s="1"/>
  <c r="S52" i="4"/>
  <c r="AN52" i="4" s="1"/>
  <c r="S53" i="4"/>
  <c r="S54" i="4"/>
  <c r="AN54" i="4" s="1"/>
  <c r="S55" i="4"/>
  <c r="AN55" i="4" s="1"/>
  <c r="S4" i="4"/>
  <c r="AN4" i="4" s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4" i="4"/>
  <c r="AN53" i="4" l="1"/>
  <c r="AN49" i="4"/>
  <c r="AN45" i="4"/>
  <c r="AN41" i="4"/>
  <c r="AN37" i="4"/>
  <c r="AN33" i="4"/>
  <c r="AN29" i="4"/>
  <c r="AN25" i="4"/>
  <c r="AN21" i="4"/>
  <c r="AN17" i="4"/>
  <c r="AN13" i="4"/>
</calcChain>
</file>

<file path=xl/sharedStrings.xml><?xml version="1.0" encoding="utf-8"?>
<sst xmlns="http://schemas.openxmlformats.org/spreadsheetml/2006/main" count="244" uniqueCount="75">
  <si>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</si>
  <si>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</si>
  <si>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</si>
  <si>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</si>
  <si>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</si>
  <si>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</si>
  <si>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</si>
  <si>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</si>
  <si>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</si>
  <si>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</si>
  <si>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</si>
  <si>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</si>
  <si>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</si>
  <si>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</si>
  <si>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</si>
  <si>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</si>
  <si>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</si>
  <si>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</si>
  <si>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</si>
  <si>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</si>
  <si>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</si>
  <si>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</si>
  <si>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</si>
  <si>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</si>
  <si>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</si>
  <si>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</si>
  <si>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</si>
  <si>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</si>
  <si>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</si>
  <si>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</si>
  <si>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</si>
  <si>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</si>
  <si>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</si>
  <si>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</si>
  <si>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</si>
  <si>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</si>
  <si>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</si>
  <si>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</si>
  <si>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</si>
  <si>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</si>
  <si>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</si>
  <si>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</si>
  <si>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</si>
  <si>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</si>
  <si>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</si>
  <si>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</si>
  <si>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</si>
  <si>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</si>
  <si>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</si>
  <si>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</si>
  <si>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</si>
  <si>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</si>
  <si>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</si>
  <si>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Link:</t>
  </si>
  <si>
    <t>Notes:</t>
  </si>
  <si>
    <t>Source:</t>
  </si>
  <si>
    <t>Department of Commerce / Bureau of Economic Analysis / Regional Economic Accounts</t>
  </si>
  <si>
    <t>Table - SAGDP1</t>
  </si>
  <si>
    <t>https://apps.bea.gov/regional/downloadzip.cfm</t>
  </si>
  <si>
    <t>This data was last updated April 7, 2020; retreived May 6, 2020</t>
  </si>
  <si>
    <t>Real State GDP, 1997-2019</t>
  </si>
  <si>
    <t>(millions of chained 2012 dollars)</t>
  </si>
  <si>
    <t xml:space="preserve">Real GDP is in millions of chained 2012 dollars. </t>
  </si>
  <si>
    <t>Calculations are performed on unrounded data. Chained (2012) dollar series are calculated as the product of the chain-type quantity index and the 2012 current-dollar value of the corresponding series, divided by 100. Because the formula for the chain-type quantity indexes uses weights of more than one period, the corresponding chained-dollar estimates are usually not additive. The difference between the United States and sum-of-states reflects federal military and civilian activity located overseas, as well as the differences in source data used to estimate GDP by industry and the expenditures measure of real GDP.</t>
  </si>
  <si>
    <t>Years to Recovery</t>
  </si>
  <si>
    <t>Recovery Status</t>
  </si>
  <si>
    <t>Years to 2001 Recovery</t>
  </si>
  <si>
    <t>Years to 2008 Recovery</t>
  </si>
  <si>
    <t>1 year</t>
  </si>
  <si>
    <t>2 years</t>
  </si>
  <si>
    <t>3 years</t>
  </si>
  <si>
    <t>2001 Category</t>
  </si>
  <si>
    <t>2008 Category</t>
  </si>
  <si>
    <t>Years to Recovery after 2001</t>
  </si>
  <si>
    <t>Years to Recovery after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</si>
</sst>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F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/>
      </left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1"/>
      </bottom>
      <diagonal/>
    </border>
    <border>
      <left style="thin">
        <color theme="2" tint="-0.499984740745262"/>
      </left>
      <right style="thin">
        <color theme="1"/>
      </right>
      <top style="thin">
        <color theme="2" tint="-0.499984740745262"/>
      </top>
      <bottom style="thin">
        <color theme="1"/>
      </bottom>
      <diagonal/>
    </border>
    <border>
      <left style="thin">
        <color theme="1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/>
      </right>
      <top/>
      <bottom style="thin">
        <color theme="2" tint="-0.499984740745262"/>
      </bottom>
      <diagonal/>
    </border>
    <border>
      <left style="thin">
        <color theme="1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1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1"/>
      </right>
      <top style="thin">
        <color theme="2"/>
      </top>
      <bottom/>
      <diagonal/>
    </border>
    <border>
      <left style="thin">
        <color theme="1"/>
      </left>
      <right style="thin">
        <color theme="2"/>
      </right>
      <top style="double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double">
        <color theme="1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double">
        <color theme="1"/>
      </top>
      <bottom style="thin">
        <color theme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20" fillId="0" borderId="0" xfId="42" applyAlignment="1">
      <alignment horizontal="left" indent="3"/>
    </xf>
    <xf numFmtId="0" fontId="0" fillId="0" borderId="0" xfId="0" applyAlignment="1">
      <alignment horizontal="left" indent="3"/>
    </xf>
    <xf numFmtId="0" fontId="21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vertical="center" wrapText="1" indent="3"/>
    </xf>
    <xf numFmtId="0" fontId="19" fillId="0" borderId="0" xfId="0" applyFont="1" applyAlignment="1">
      <alignment horizontal="left" indent="3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10" xfId="0" applyBorder="1"/>
    <xf numFmtId="164" fontId="0" fillId="0" borderId="11" xfId="0" applyNumberFormat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" fontId="0" fillId="34" borderId="11" xfId="0" applyNumberFormat="1" applyFill="1" applyBorder="1" applyAlignment="1">
      <alignment horizontal="center"/>
    </xf>
    <xf numFmtId="1" fontId="0" fillId="34" borderId="12" xfId="0" applyNumberFormat="1" applyFill="1" applyBorder="1" applyAlignment="1">
      <alignment horizontal="center"/>
    </xf>
    <xf numFmtId="0" fontId="0" fillId="0" borderId="13" xfId="0" applyBorder="1"/>
    <xf numFmtId="164" fontId="0" fillId="0" borderId="14" xfId="0" applyNumberFormat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" fontId="0" fillId="34" borderId="14" xfId="0" applyNumberFormat="1" applyFill="1" applyBorder="1" applyAlignment="1">
      <alignment horizontal="center"/>
    </xf>
    <xf numFmtId="1" fontId="0" fillId="34" borderId="15" xfId="0" applyNumberFormat="1" applyFill="1" applyBorder="1" applyAlignment="1">
      <alignment horizontal="center"/>
    </xf>
    <xf numFmtId="0" fontId="0" fillId="0" borderId="16" xfId="0" applyBorder="1"/>
    <xf numFmtId="164" fontId="0" fillId="0" borderId="17" xfId="0" applyNumberFormat="1" applyBorder="1" applyAlignment="1">
      <alignment horizontal="center"/>
    </xf>
    <xf numFmtId="164" fontId="0" fillId="33" borderId="17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" fontId="0" fillId="34" borderId="17" xfId="0" applyNumberFormat="1" applyFill="1" applyBorder="1" applyAlignment="1">
      <alignment horizontal="center"/>
    </xf>
    <xf numFmtId="1" fontId="0" fillId="34" borderId="18" xfId="0" applyNumberFormat="1" applyFill="1" applyBorder="1" applyAlignment="1">
      <alignment horizontal="center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25" xfId="0" applyBorder="1"/>
    <xf numFmtId="0" fontId="21" fillId="0" borderId="28" xfId="0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31" xfId="0" applyBorder="1"/>
    <xf numFmtId="1" fontId="0" fillId="0" borderId="32" xfId="0" applyNumberFormat="1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0" fontId="0" fillId="0" borderId="34" xfId="0" applyBorder="1"/>
    <xf numFmtId="1" fontId="0" fillId="0" borderId="35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F"/>
      <color rgb="FFFF8989"/>
      <color rgb="FFFF5353"/>
      <color rgb="FFF9072A"/>
      <color rgb="FFFF4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apps.bea.gov/regional/downloadzip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.7109375" bestFit="1" customWidth="1"/>
    <col min="2" max="4" width="11.140625" customWidth="1"/>
    <col min="5" max="5" width="17" bestFit="1" customWidth="1"/>
  </cols>
  <sheetData>
    <row r="1" spans="1:5" s="10" customFormat="1" ht="47.25" x14ac:dyDescent="0.25">
      <c r="A1" s="34" t="s">
        <v>52</v>
      </c>
      <c r="B1" s="35" t="s">
        <v>66</v>
      </c>
      <c r="C1" s="35" t="s">
        <v>71</v>
      </c>
      <c r="D1" s="35" t="s">
        <v>67</v>
      </c>
      <c r="E1" s="36" t="s">
        <v>72</v>
      </c>
    </row>
    <row r="2" spans="1:5" x14ac:dyDescent="0.25">
      <c r="A2" s="33" t="s">
        <v>1</v>
      </c>
      <c r="B2" s="37">
        <v>1</v>
      </c>
      <c r="C2" s="37" t="s">
        <v>68</v>
      </c>
      <c r="D2" s="37">
        <v>4</v>
      </c>
      <c r="E2" s="38" t="str">
        <f>IF(D2&lt;4,"1-3 years",IF(D2&lt;7,"4-6 years",IF(D2&lt;12,"7-11 years","Has not recovered")))</f>
        <v>4-6 years</v>
      </c>
    </row>
    <row r="3" spans="1:5" x14ac:dyDescent="0.25">
      <c r="A3" s="32" t="s">
        <v>2</v>
      </c>
      <c r="B3" s="39">
        <v>1</v>
      </c>
      <c r="C3" s="39" t="s">
        <v>68</v>
      </c>
      <c r="D3" s="39">
        <v>1</v>
      </c>
      <c r="E3" s="40" t="str">
        <f t="shared" ref="E3:E53" si="0">IF(D3&lt;4,"1-3 years",IF(D3&lt;7,"4-6 years",IF(D3&lt;12,"7-11 years","Has not recovered")))</f>
        <v>1-3 years</v>
      </c>
    </row>
    <row r="4" spans="1:5" x14ac:dyDescent="0.25">
      <c r="A4" s="32" t="s">
        <v>3</v>
      </c>
      <c r="B4" s="39">
        <v>1</v>
      </c>
      <c r="C4" s="39" t="s">
        <v>68</v>
      </c>
      <c r="D4" s="39">
        <v>7</v>
      </c>
      <c r="E4" s="40" t="str">
        <f t="shared" si="0"/>
        <v>7-11 years</v>
      </c>
    </row>
    <row r="5" spans="1:5" x14ac:dyDescent="0.25">
      <c r="A5" s="32" t="s">
        <v>4</v>
      </c>
      <c r="B5" s="39">
        <v>1</v>
      </c>
      <c r="C5" s="39" t="s">
        <v>68</v>
      </c>
      <c r="D5" s="39">
        <v>2</v>
      </c>
      <c r="E5" s="40" t="str">
        <f t="shared" si="0"/>
        <v>1-3 years</v>
      </c>
    </row>
    <row r="6" spans="1:5" x14ac:dyDescent="0.25">
      <c r="A6" s="32" t="s">
        <v>5</v>
      </c>
      <c r="B6" s="39">
        <v>1</v>
      </c>
      <c r="C6" s="39" t="s">
        <v>68</v>
      </c>
      <c r="D6" s="39">
        <v>4</v>
      </c>
      <c r="E6" s="40" t="str">
        <f t="shared" si="0"/>
        <v>4-6 years</v>
      </c>
    </row>
    <row r="7" spans="1:5" x14ac:dyDescent="0.25">
      <c r="A7" s="32" t="s">
        <v>6</v>
      </c>
      <c r="B7" s="39">
        <v>1</v>
      </c>
      <c r="C7" s="39" t="s">
        <v>68</v>
      </c>
      <c r="D7" s="39">
        <v>3</v>
      </c>
      <c r="E7" s="40" t="str">
        <f t="shared" si="0"/>
        <v>1-3 years</v>
      </c>
    </row>
    <row r="8" spans="1:5" x14ac:dyDescent="0.25">
      <c r="A8" s="32" t="s">
        <v>7</v>
      </c>
      <c r="B8" s="39">
        <v>2</v>
      </c>
      <c r="C8" s="39" t="s">
        <v>69</v>
      </c>
      <c r="D8" s="39">
        <v>12</v>
      </c>
      <c r="E8" s="40" t="str">
        <f t="shared" si="0"/>
        <v>Has not recovered</v>
      </c>
    </row>
    <row r="9" spans="1:5" x14ac:dyDescent="0.25">
      <c r="A9" s="32" t="s">
        <v>8</v>
      </c>
      <c r="B9" s="39">
        <v>3</v>
      </c>
      <c r="C9" s="39" t="s">
        <v>70</v>
      </c>
      <c r="D9" s="39">
        <v>1</v>
      </c>
      <c r="E9" s="40" t="str">
        <f t="shared" si="0"/>
        <v>1-3 years</v>
      </c>
    </row>
    <row r="10" spans="1:5" x14ac:dyDescent="0.25">
      <c r="A10" s="32" t="s">
        <v>9</v>
      </c>
      <c r="B10" s="39">
        <v>1</v>
      </c>
      <c r="C10" s="39" t="s">
        <v>68</v>
      </c>
      <c r="D10" s="39">
        <v>2</v>
      </c>
      <c r="E10" s="40" t="str">
        <f t="shared" si="0"/>
        <v>1-3 years</v>
      </c>
    </row>
    <row r="11" spans="1:5" x14ac:dyDescent="0.25">
      <c r="A11" s="32" t="s">
        <v>10</v>
      </c>
      <c r="B11" s="39">
        <v>1</v>
      </c>
      <c r="C11" s="39" t="s">
        <v>68</v>
      </c>
      <c r="D11" s="39">
        <v>6</v>
      </c>
      <c r="E11" s="40" t="str">
        <f t="shared" si="0"/>
        <v>4-6 years</v>
      </c>
    </row>
    <row r="12" spans="1:5" x14ac:dyDescent="0.25">
      <c r="A12" s="32" t="s">
        <v>11</v>
      </c>
      <c r="B12" s="39">
        <v>1</v>
      </c>
      <c r="C12" s="39" t="s">
        <v>68</v>
      </c>
      <c r="D12" s="39">
        <v>4</v>
      </c>
      <c r="E12" s="40" t="str">
        <f t="shared" si="0"/>
        <v>4-6 years</v>
      </c>
    </row>
    <row r="13" spans="1:5" x14ac:dyDescent="0.25">
      <c r="A13" s="32" t="s">
        <v>12</v>
      </c>
      <c r="B13" s="39">
        <v>1</v>
      </c>
      <c r="C13" s="39" t="s">
        <v>68</v>
      </c>
      <c r="D13" s="39">
        <v>3</v>
      </c>
      <c r="E13" s="40" t="str">
        <f t="shared" si="0"/>
        <v>1-3 years</v>
      </c>
    </row>
    <row r="14" spans="1:5" x14ac:dyDescent="0.25">
      <c r="A14" s="32" t="s">
        <v>13</v>
      </c>
      <c r="B14" s="39">
        <v>1</v>
      </c>
      <c r="C14" s="39" t="s">
        <v>68</v>
      </c>
      <c r="D14" s="39">
        <v>5</v>
      </c>
      <c r="E14" s="40" t="str">
        <f t="shared" si="0"/>
        <v>4-6 years</v>
      </c>
    </row>
    <row r="15" spans="1:5" x14ac:dyDescent="0.25">
      <c r="A15" s="32" t="s">
        <v>14</v>
      </c>
      <c r="B15" s="39">
        <v>1</v>
      </c>
      <c r="C15" s="39" t="s">
        <v>68</v>
      </c>
      <c r="D15" s="39">
        <v>3</v>
      </c>
      <c r="E15" s="40" t="str">
        <f t="shared" si="0"/>
        <v>1-3 years</v>
      </c>
    </row>
    <row r="16" spans="1:5" x14ac:dyDescent="0.25">
      <c r="A16" s="32" t="s">
        <v>15</v>
      </c>
      <c r="B16" s="39">
        <v>1</v>
      </c>
      <c r="C16" s="39" t="s">
        <v>68</v>
      </c>
      <c r="D16" s="39">
        <v>5</v>
      </c>
      <c r="E16" s="40" t="str">
        <f t="shared" si="0"/>
        <v>4-6 years</v>
      </c>
    </row>
    <row r="17" spans="1:5" x14ac:dyDescent="0.25">
      <c r="A17" s="32" t="s">
        <v>16</v>
      </c>
      <c r="B17" s="39">
        <v>1</v>
      </c>
      <c r="C17" s="39" t="s">
        <v>68</v>
      </c>
      <c r="D17" s="39">
        <v>2</v>
      </c>
      <c r="E17" s="40" t="str">
        <f t="shared" si="0"/>
        <v>1-3 years</v>
      </c>
    </row>
    <row r="18" spans="1:5" x14ac:dyDescent="0.25">
      <c r="A18" s="32" t="s">
        <v>17</v>
      </c>
      <c r="B18" s="39">
        <v>1</v>
      </c>
      <c r="C18" s="39" t="s">
        <v>68</v>
      </c>
      <c r="D18" s="39">
        <v>4</v>
      </c>
      <c r="E18" s="40" t="str">
        <f t="shared" si="0"/>
        <v>4-6 years</v>
      </c>
    </row>
    <row r="19" spans="1:5" x14ac:dyDescent="0.25">
      <c r="A19" s="32" t="s">
        <v>18</v>
      </c>
      <c r="B19" s="39">
        <v>1</v>
      </c>
      <c r="C19" s="39" t="s">
        <v>68</v>
      </c>
      <c r="D19" s="39">
        <v>3</v>
      </c>
      <c r="E19" s="40" t="str">
        <f t="shared" si="0"/>
        <v>1-3 years</v>
      </c>
    </row>
    <row r="20" spans="1:5" x14ac:dyDescent="0.25">
      <c r="A20" s="32" t="s">
        <v>19</v>
      </c>
      <c r="B20" s="39">
        <v>1</v>
      </c>
      <c r="C20" s="39" t="s">
        <v>68</v>
      </c>
      <c r="D20" s="39">
        <v>8</v>
      </c>
      <c r="E20" s="40" t="str">
        <f t="shared" si="0"/>
        <v>7-11 years</v>
      </c>
    </row>
    <row r="21" spans="1:5" x14ac:dyDescent="0.25">
      <c r="A21" s="32" t="s">
        <v>20</v>
      </c>
      <c r="B21" s="39">
        <v>1</v>
      </c>
      <c r="C21" s="39" t="s">
        <v>68</v>
      </c>
      <c r="D21" s="39">
        <v>8</v>
      </c>
      <c r="E21" s="40" t="str">
        <f t="shared" si="0"/>
        <v>7-11 years</v>
      </c>
    </row>
    <row r="22" spans="1:5" x14ac:dyDescent="0.25">
      <c r="A22" s="32" t="s">
        <v>21</v>
      </c>
      <c r="B22" s="39">
        <v>1</v>
      </c>
      <c r="C22" s="39" t="s">
        <v>68</v>
      </c>
      <c r="D22" s="39">
        <v>2</v>
      </c>
      <c r="E22" s="40" t="str">
        <f t="shared" si="0"/>
        <v>1-3 years</v>
      </c>
    </row>
    <row r="23" spans="1:5" x14ac:dyDescent="0.25">
      <c r="A23" s="32" t="s">
        <v>22</v>
      </c>
      <c r="B23" s="39">
        <v>1</v>
      </c>
      <c r="C23" s="39" t="s">
        <v>68</v>
      </c>
      <c r="D23" s="39">
        <v>2</v>
      </c>
      <c r="E23" s="40" t="str">
        <f t="shared" si="0"/>
        <v>1-3 years</v>
      </c>
    </row>
    <row r="24" spans="1:5" x14ac:dyDescent="0.25">
      <c r="A24" s="32" t="s">
        <v>23</v>
      </c>
      <c r="B24" s="39">
        <v>1</v>
      </c>
      <c r="C24" s="39" t="s">
        <v>68</v>
      </c>
      <c r="D24" s="39">
        <v>4</v>
      </c>
      <c r="E24" s="40" t="str">
        <f t="shared" si="0"/>
        <v>4-6 years</v>
      </c>
    </row>
    <row r="25" spans="1:5" x14ac:dyDescent="0.25">
      <c r="A25" s="32" t="s">
        <v>24</v>
      </c>
      <c r="B25" s="39">
        <v>1</v>
      </c>
      <c r="C25" s="39" t="s">
        <v>68</v>
      </c>
      <c r="D25" s="39">
        <v>3</v>
      </c>
      <c r="E25" s="40" t="str">
        <f t="shared" si="0"/>
        <v>1-3 years</v>
      </c>
    </row>
    <row r="26" spans="1:5" x14ac:dyDescent="0.25">
      <c r="A26" s="32" t="s">
        <v>25</v>
      </c>
      <c r="B26" s="39">
        <v>1</v>
      </c>
      <c r="C26" s="39" t="s">
        <v>68</v>
      </c>
      <c r="D26" s="39">
        <v>12</v>
      </c>
      <c r="E26" s="40" t="str">
        <f t="shared" si="0"/>
        <v>Has not recovered</v>
      </c>
    </row>
    <row r="27" spans="1:5" x14ac:dyDescent="0.25">
      <c r="A27" s="32" t="s">
        <v>26</v>
      </c>
      <c r="B27" s="39">
        <v>1</v>
      </c>
      <c r="C27" s="39" t="s">
        <v>68</v>
      </c>
      <c r="D27" s="39">
        <v>5</v>
      </c>
      <c r="E27" s="40" t="str">
        <f t="shared" si="0"/>
        <v>4-6 years</v>
      </c>
    </row>
    <row r="28" spans="1:5" x14ac:dyDescent="0.25">
      <c r="A28" s="32" t="s">
        <v>27</v>
      </c>
      <c r="B28" s="39">
        <v>1</v>
      </c>
      <c r="C28" s="39" t="s">
        <v>68</v>
      </c>
      <c r="D28" s="39">
        <v>2</v>
      </c>
      <c r="E28" s="40" t="str">
        <f t="shared" si="0"/>
        <v>1-3 years</v>
      </c>
    </row>
    <row r="29" spans="1:5" x14ac:dyDescent="0.25">
      <c r="A29" s="32" t="s">
        <v>28</v>
      </c>
      <c r="B29" s="39">
        <v>1</v>
      </c>
      <c r="C29" s="39" t="s">
        <v>68</v>
      </c>
      <c r="D29" s="39">
        <v>1</v>
      </c>
      <c r="E29" s="40" t="str">
        <f t="shared" si="0"/>
        <v>1-3 years</v>
      </c>
    </row>
    <row r="30" spans="1:5" x14ac:dyDescent="0.25">
      <c r="A30" s="32" t="s">
        <v>29</v>
      </c>
      <c r="B30" s="39">
        <v>1</v>
      </c>
      <c r="C30" s="39" t="s">
        <v>68</v>
      </c>
      <c r="D30" s="39">
        <v>8</v>
      </c>
      <c r="E30" s="40" t="str">
        <f t="shared" si="0"/>
        <v>7-11 years</v>
      </c>
    </row>
    <row r="31" spans="1:5" x14ac:dyDescent="0.25">
      <c r="A31" s="32" t="s">
        <v>30</v>
      </c>
      <c r="B31" s="39">
        <v>1</v>
      </c>
      <c r="C31" s="39" t="s">
        <v>68</v>
      </c>
      <c r="D31" s="39">
        <v>2</v>
      </c>
      <c r="E31" s="40" t="str">
        <f t="shared" si="0"/>
        <v>1-3 years</v>
      </c>
    </row>
    <row r="32" spans="1:5" x14ac:dyDescent="0.25">
      <c r="A32" s="32" t="s">
        <v>31</v>
      </c>
      <c r="B32" s="39">
        <v>1</v>
      </c>
      <c r="C32" s="39" t="s">
        <v>68</v>
      </c>
      <c r="D32" s="39">
        <v>7</v>
      </c>
      <c r="E32" s="40" t="str">
        <f t="shared" si="0"/>
        <v>7-11 years</v>
      </c>
    </row>
    <row r="33" spans="1:5" x14ac:dyDescent="0.25">
      <c r="A33" s="32" t="s">
        <v>32</v>
      </c>
      <c r="B33" s="39">
        <v>1</v>
      </c>
      <c r="C33" s="39" t="s">
        <v>68</v>
      </c>
      <c r="D33" s="39">
        <v>1</v>
      </c>
      <c r="E33" s="40" t="str">
        <f t="shared" si="0"/>
        <v>1-3 years</v>
      </c>
    </row>
    <row r="34" spans="1:5" x14ac:dyDescent="0.25">
      <c r="A34" s="32" t="s">
        <v>33</v>
      </c>
      <c r="B34" s="39">
        <v>3</v>
      </c>
      <c r="C34" s="39" t="s">
        <v>70</v>
      </c>
      <c r="D34" s="39">
        <v>1</v>
      </c>
      <c r="E34" s="40" t="str">
        <f t="shared" si="0"/>
        <v>1-3 years</v>
      </c>
    </row>
    <row r="35" spans="1:5" x14ac:dyDescent="0.25">
      <c r="A35" s="32" t="s">
        <v>34</v>
      </c>
      <c r="B35" s="39">
        <v>1</v>
      </c>
      <c r="C35" s="39" t="s">
        <v>68</v>
      </c>
      <c r="D35" s="39">
        <v>6</v>
      </c>
      <c r="E35" s="40" t="str">
        <f t="shared" si="0"/>
        <v>4-6 years</v>
      </c>
    </row>
    <row r="36" spans="1:5" x14ac:dyDescent="0.25">
      <c r="A36" s="32" t="s">
        <v>35</v>
      </c>
      <c r="B36" s="39">
        <v>1</v>
      </c>
      <c r="C36" s="39" t="s">
        <v>68</v>
      </c>
      <c r="D36" s="39">
        <v>1</v>
      </c>
      <c r="E36" s="40" t="str">
        <f t="shared" si="0"/>
        <v>1-3 years</v>
      </c>
    </row>
    <row r="37" spans="1:5" x14ac:dyDescent="0.25">
      <c r="A37" s="32" t="s">
        <v>36</v>
      </c>
      <c r="B37" s="39">
        <v>1</v>
      </c>
      <c r="C37" s="39" t="s">
        <v>68</v>
      </c>
      <c r="D37" s="39">
        <v>3</v>
      </c>
      <c r="E37" s="40" t="str">
        <f t="shared" si="0"/>
        <v>1-3 years</v>
      </c>
    </row>
    <row r="38" spans="1:5" x14ac:dyDescent="0.25">
      <c r="A38" s="32" t="s">
        <v>37</v>
      </c>
      <c r="B38" s="39">
        <v>1</v>
      </c>
      <c r="C38" s="39" t="s">
        <v>68</v>
      </c>
      <c r="D38" s="39">
        <v>3</v>
      </c>
      <c r="E38" s="40" t="str">
        <f t="shared" si="0"/>
        <v>1-3 years</v>
      </c>
    </row>
    <row r="39" spans="1:5" x14ac:dyDescent="0.25">
      <c r="A39" s="32" t="s">
        <v>38</v>
      </c>
      <c r="B39" s="39">
        <v>1</v>
      </c>
      <c r="C39" s="39" t="s">
        <v>68</v>
      </c>
      <c r="D39" s="39">
        <v>4</v>
      </c>
      <c r="E39" s="40" t="str">
        <f t="shared" si="0"/>
        <v>4-6 years</v>
      </c>
    </row>
    <row r="40" spans="1:5" x14ac:dyDescent="0.25">
      <c r="A40" s="32" t="s">
        <v>39</v>
      </c>
      <c r="B40" s="39">
        <v>1</v>
      </c>
      <c r="C40" s="39" t="s">
        <v>68</v>
      </c>
      <c r="D40" s="39">
        <v>3</v>
      </c>
      <c r="E40" s="40" t="str">
        <f t="shared" si="0"/>
        <v>1-3 years</v>
      </c>
    </row>
    <row r="41" spans="1:5" x14ac:dyDescent="0.25">
      <c r="A41" s="32" t="s">
        <v>40</v>
      </c>
      <c r="B41" s="39">
        <v>1</v>
      </c>
      <c r="C41" s="39" t="s">
        <v>68</v>
      </c>
      <c r="D41" s="39">
        <v>2</v>
      </c>
      <c r="E41" s="40" t="str">
        <f t="shared" si="0"/>
        <v>1-3 years</v>
      </c>
    </row>
    <row r="42" spans="1:5" x14ac:dyDescent="0.25">
      <c r="A42" s="32" t="s">
        <v>41</v>
      </c>
      <c r="B42" s="39">
        <v>1</v>
      </c>
      <c r="C42" s="39" t="s">
        <v>68</v>
      </c>
      <c r="D42" s="39">
        <v>4</v>
      </c>
      <c r="E42" s="40" t="str">
        <f t="shared" si="0"/>
        <v>4-6 years</v>
      </c>
    </row>
    <row r="43" spans="1:5" x14ac:dyDescent="0.25">
      <c r="A43" s="32" t="s">
        <v>42</v>
      </c>
      <c r="B43" s="39">
        <v>1</v>
      </c>
      <c r="C43" s="39" t="s">
        <v>68</v>
      </c>
      <c r="D43" s="39">
        <v>1</v>
      </c>
      <c r="E43" s="40" t="str">
        <f t="shared" si="0"/>
        <v>1-3 years</v>
      </c>
    </row>
    <row r="44" spans="1:5" x14ac:dyDescent="0.25">
      <c r="A44" s="32" t="s">
        <v>43</v>
      </c>
      <c r="B44" s="39">
        <v>1</v>
      </c>
      <c r="C44" s="39" t="s">
        <v>68</v>
      </c>
      <c r="D44" s="39">
        <v>3</v>
      </c>
      <c r="E44" s="40" t="str">
        <f t="shared" si="0"/>
        <v>1-3 years</v>
      </c>
    </row>
    <row r="45" spans="1:5" x14ac:dyDescent="0.25">
      <c r="A45" s="32" t="s">
        <v>44</v>
      </c>
      <c r="B45" s="39">
        <v>1</v>
      </c>
      <c r="C45" s="39" t="s">
        <v>68</v>
      </c>
      <c r="D45" s="39">
        <v>2</v>
      </c>
      <c r="E45" s="40" t="str">
        <f t="shared" si="0"/>
        <v>1-3 years</v>
      </c>
    </row>
    <row r="46" spans="1:5" x14ac:dyDescent="0.25">
      <c r="A46" s="32" t="s">
        <v>45</v>
      </c>
      <c r="B46" s="39">
        <v>1</v>
      </c>
      <c r="C46" s="39" t="s">
        <v>68</v>
      </c>
      <c r="D46" s="39">
        <v>3</v>
      </c>
      <c r="E46" s="40" t="str">
        <f t="shared" si="0"/>
        <v>1-3 years</v>
      </c>
    </row>
    <row r="47" spans="1:5" x14ac:dyDescent="0.25">
      <c r="A47" s="32" t="s">
        <v>46</v>
      </c>
      <c r="B47" s="39">
        <v>1</v>
      </c>
      <c r="C47" s="39" t="s">
        <v>68</v>
      </c>
      <c r="D47" s="39">
        <v>2</v>
      </c>
      <c r="E47" s="40" t="str">
        <f t="shared" si="0"/>
        <v>1-3 years</v>
      </c>
    </row>
    <row r="48" spans="1:5" x14ac:dyDescent="0.25">
      <c r="A48" s="32" t="s">
        <v>47</v>
      </c>
      <c r="B48" s="39">
        <v>1</v>
      </c>
      <c r="C48" s="39" t="s">
        <v>68</v>
      </c>
      <c r="D48" s="39">
        <v>2</v>
      </c>
      <c r="E48" s="40" t="str">
        <f t="shared" si="0"/>
        <v>1-3 years</v>
      </c>
    </row>
    <row r="49" spans="1:5" x14ac:dyDescent="0.25">
      <c r="A49" s="32" t="s">
        <v>48</v>
      </c>
      <c r="B49" s="39">
        <v>1</v>
      </c>
      <c r="C49" s="39" t="s">
        <v>68</v>
      </c>
      <c r="D49" s="39">
        <v>3</v>
      </c>
      <c r="E49" s="40" t="str">
        <f t="shared" si="0"/>
        <v>1-3 years</v>
      </c>
    </row>
    <row r="50" spans="1:5" x14ac:dyDescent="0.25">
      <c r="A50" s="32" t="s">
        <v>49</v>
      </c>
      <c r="B50" s="39">
        <v>1</v>
      </c>
      <c r="C50" s="39" t="s">
        <v>68</v>
      </c>
      <c r="D50" s="39">
        <v>2</v>
      </c>
      <c r="E50" s="40" t="str">
        <f t="shared" si="0"/>
        <v>1-3 years</v>
      </c>
    </row>
    <row r="51" spans="1:5" x14ac:dyDescent="0.25">
      <c r="A51" s="32" t="s">
        <v>50</v>
      </c>
      <c r="B51" s="39">
        <v>1</v>
      </c>
      <c r="C51" s="39" t="s">
        <v>68</v>
      </c>
      <c r="D51" s="39">
        <v>2</v>
      </c>
      <c r="E51" s="40" t="str">
        <f t="shared" si="0"/>
        <v>1-3 years</v>
      </c>
    </row>
    <row r="52" spans="1:5" ht="15.75" thickBot="1" x14ac:dyDescent="0.3">
      <c r="A52" s="41" t="s">
        <v>51</v>
      </c>
      <c r="B52" s="42">
        <v>1</v>
      </c>
      <c r="C52" s="42" t="s">
        <v>68</v>
      </c>
      <c r="D52" s="42">
        <v>12</v>
      </c>
      <c r="E52" s="43" t="str">
        <f t="shared" si="0"/>
        <v>Has not recovered</v>
      </c>
    </row>
    <row r="53" spans="1:5" ht="15.75" thickTop="1" x14ac:dyDescent="0.25">
      <c r="A53" s="44" t="s">
        <v>0</v>
      </c>
      <c r="B53" s="45">
        <v>1</v>
      </c>
      <c r="C53" s="45" t="s">
        <v>68</v>
      </c>
      <c r="D53" s="45">
        <v>3</v>
      </c>
      <c r="E53" s="46" t="str">
        <f t="shared" si="0"/>
        <v>1-3 years</v>
      </c>
    </row>
  </sheetData>
  <conditionalFormatting sqref="B2:C51 B53:C53">
    <cfRule type="containsText" dxfId="7" priority="8" operator="containsText" text="recession">
      <formula>NOT(ISERROR(SEARCH("recession",B2)))</formula>
    </cfRule>
  </conditionalFormatting>
  <conditionalFormatting sqref="B52:C52">
    <cfRule type="containsText" dxfId="6" priority="4" operator="containsText" text="recession">
      <formula>NOT(ISERROR(SEARCH("recession",B52)))</formula>
    </cfRule>
  </conditionalFormatting>
  <conditionalFormatting sqref="E2:E53">
    <cfRule type="containsText" dxfId="5" priority="3" operator="containsText" text="recession">
      <formula>NOT(ISERROR(SEARCH("recession",E2)))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zoomScale="80" zoomScaleNormal="8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8.7109375" bestFit="1" customWidth="1"/>
    <col min="2" max="7" width="11.140625" bestFit="1" customWidth="1"/>
    <col min="8" max="8" width="11.140625" style="9" customWidth="1"/>
    <col min="9" max="9" width="11.140625" bestFit="1" customWidth="1"/>
    <col min="10" max="10" width="11.140625" customWidth="1"/>
    <col min="11" max="11" width="11.140625" bestFit="1" customWidth="1"/>
    <col min="12" max="13" width="11.140625" customWidth="1"/>
    <col min="14" max="18" width="11.140625" bestFit="1" customWidth="1"/>
    <col min="19" max="19" width="11.140625" customWidth="1"/>
    <col min="20" max="20" width="11.140625" bestFit="1" customWidth="1"/>
    <col min="21" max="21" width="11.140625" customWidth="1"/>
    <col min="22" max="22" width="11.140625" bestFit="1" customWidth="1"/>
    <col min="23" max="23" width="11.140625" customWidth="1"/>
    <col min="24" max="24" width="11.140625" bestFit="1" customWidth="1"/>
    <col min="25" max="25" width="11.140625" customWidth="1"/>
    <col min="26" max="26" width="11.140625" bestFit="1" customWidth="1"/>
    <col min="27" max="27" width="11.140625" customWidth="1"/>
    <col min="28" max="28" width="11.140625" bestFit="1" customWidth="1"/>
    <col min="29" max="29" width="11.140625" customWidth="1"/>
    <col min="30" max="30" width="11.140625" bestFit="1" customWidth="1"/>
    <col min="31" max="31" width="11.140625" customWidth="1"/>
    <col min="32" max="32" width="11.140625" bestFit="1" customWidth="1"/>
    <col min="33" max="33" width="11.140625" customWidth="1"/>
    <col min="34" max="34" width="11.140625" bestFit="1" customWidth="1"/>
    <col min="35" max="35" width="11.140625" customWidth="1"/>
    <col min="36" max="36" width="11.140625" bestFit="1" customWidth="1"/>
    <col min="37" max="37" width="11.140625" customWidth="1"/>
    <col min="38" max="38" width="11.140625" bestFit="1" customWidth="1"/>
    <col min="39" max="39" width="10.5703125" customWidth="1"/>
    <col min="40" max="40" width="11.140625" customWidth="1"/>
  </cols>
  <sheetData>
    <row r="1" spans="1:40" ht="18.75" x14ac:dyDescent="0.3">
      <c r="B1" s="1" t="s">
        <v>60</v>
      </c>
      <c r="H1"/>
    </row>
    <row r="2" spans="1:40" x14ac:dyDescent="0.25">
      <c r="B2" s="8" t="s">
        <v>61</v>
      </c>
      <c r="C2" s="5"/>
      <c r="H2"/>
    </row>
    <row r="3" spans="1:40" s="10" customFormat="1" ht="31.5" x14ac:dyDescent="0.25">
      <c r="A3" s="29" t="s">
        <v>52</v>
      </c>
      <c r="B3" s="30">
        <v>1997</v>
      </c>
      <c r="C3" s="30">
        <v>1998</v>
      </c>
      <c r="D3" s="30">
        <v>1999</v>
      </c>
      <c r="E3" s="30">
        <v>2000</v>
      </c>
      <c r="F3" s="30">
        <v>2001</v>
      </c>
      <c r="G3" s="30">
        <v>2002</v>
      </c>
      <c r="H3" s="30" t="s">
        <v>65</v>
      </c>
      <c r="I3" s="30">
        <v>2003</v>
      </c>
      <c r="J3" s="30" t="s">
        <v>65</v>
      </c>
      <c r="K3" s="30">
        <v>2004</v>
      </c>
      <c r="L3" s="30" t="s">
        <v>65</v>
      </c>
      <c r="M3" s="30" t="s">
        <v>64</v>
      </c>
      <c r="N3" s="30">
        <v>2005</v>
      </c>
      <c r="O3" s="30">
        <v>2006</v>
      </c>
      <c r="P3" s="30">
        <v>2007</v>
      </c>
      <c r="Q3" s="30">
        <v>2008</v>
      </c>
      <c r="R3" s="30">
        <v>2009</v>
      </c>
      <c r="S3" s="30" t="s">
        <v>65</v>
      </c>
      <c r="T3" s="30">
        <v>2010</v>
      </c>
      <c r="U3" s="30" t="s">
        <v>65</v>
      </c>
      <c r="V3" s="30">
        <v>2011</v>
      </c>
      <c r="W3" s="30" t="s">
        <v>65</v>
      </c>
      <c r="X3" s="30">
        <v>2012</v>
      </c>
      <c r="Y3" s="30" t="s">
        <v>65</v>
      </c>
      <c r="Z3" s="30">
        <v>2013</v>
      </c>
      <c r="AA3" s="30" t="s">
        <v>65</v>
      </c>
      <c r="AB3" s="30">
        <v>2014</v>
      </c>
      <c r="AC3" s="30" t="s">
        <v>65</v>
      </c>
      <c r="AD3" s="30">
        <v>2015</v>
      </c>
      <c r="AE3" s="30" t="s">
        <v>65</v>
      </c>
      <c r="AF3" s="30">
        <v>2016</v>
      </c>
      <c r="AG3" s="30" t="s">
        <v>65</v>
      </c>
      <c r="AH3" s="30">
        <v>2017</v>
      </c>
      <c r="AI3" s="30" t="s">
        <v>65</v>
      </c>
      <c r="AJ3" s="30">
        <v>2018</v>
      </c>
      <c r="AK3" s="30" t="s">
        <v>65</v>
      </c>
      <c r="AL3" s="30">
        <v>2019</v>
      </c>
      <c r="AM3" s="30" t="s">
        <v>65</v>
      </c>
      <c r="AN3" s="31" t="s">
        <v>64</v>
      </c>
    </row>
    <row r="4" spans="1:40" x14ac:dyDescent="0.25">
      <c r="A4" s="23" t="s">
        <v>0</v>
      </c>
      <c r="B4" s="24">
        <v>11521938</v>
      </c>
      <c r="C4" s="24">
        <v>12038283</v>
      </c>
      <c r="D4" s="24">
        <v>12610491</v>
      </c>
      <c r="E4" s="24">
        <v>13130987</v>
      </c>
      <c r="F4" s="25">
        <v>13262079</v>
      </c>
      <c r="G4" s="24">
        <v>13493064</v>
      </c>
      <c r="H4" s="26" t="str">
        <f t="shared" ref="H4:H35" si="0">IF(G4&gt;F4,"recovered","recession")</f>
        <v>recovered</v>
      </c>
      <c r="I4" s="24">
        <v>13879129</v>
      </c>
      <c r="J4" s="24" t="str">
        <f>IF(I4&gt;F4,"recovered","recession")</f>
        <v>recovered</v>
      </c>
      <c r="K4" s="24">
        <v>14406382</v>
      </c>
      <c r="L4" s="24" t="str">
        <f>IF(K4&gt;F4,"recovered","recession")</f>
        <v>recovered</v>
      </c>
      <c r="M4" s="27">
        <f>COUNTIF(H4:L4,"recession")+1</f>
        <v>1</v>
      </c>
      <c r="N4" s="24">
        <v>14912509</v>
      </c>
      <c r="O4" s="24">
        <v>15338257</v>
      </c>
      <c r="P4" s="24">
        <v>15626029</v>
      </c>
      <c r="Q4" s="25">
        <v>15604687</v>
      </c>
      <c r="R4" s="24">
        <v>15208834</v>
      </c>
      <c r="S4" s="24" t="str">
        <f t="shared" ref="S4:S35" si="1">IF(R4&gt;$Q4,"recovered","recession")</f>
        <v>recession</v>
      </c>
      <c r="T4" s="24">
        <v>15598753</v>
      </c>
      <c r="U4" s="24" t="str">
        <f>IF(T4&gt;$Q4,"recovered","recession")</f>
        <v>recession</v>
      </c>
      <c r="V4" s="24">
        <v>15840664</v>
      </c>
      <c r="W4" s="24" t="str">
        <f>IF(V4&gt;$Q4,"recovered","recession")</f>
        <v>recovered</v>
      </c>
      <c r="X4" s="24">
        <v>16197007</v>
      </c>
      <c r="Y4" s="24" t="str">
        <f>IF(X4&gt;$Q4,"recovered","recession")</f>
        <v>recovered</v>
      </c>
      <c r="Z4" s="24">
        <v>16495369</v>
      </c>
      <c r="AA4" s="24" t="str">
        <f>IF(Z4&gt;$Q4,"recovered","recession")</f>
        <v>recovered</v>
      </c>
      <c r="AB4" s="24">
        <v>16912038</v>
      </c>
      <c r="AC4" s="24" t="str">
        <f t="shared" ref="AC4:AC35" si="2">IF(AB4&gt;$Q4,"recovered","recession")</f>
        <v>recovered</v>
      </c>
      <c r="AD4" s="24">
        <v>17403843</v>
      </c>
      <c r="AE4" s="24" t="str">
        <f>IF(AD4&gt;$Q4,"recovered","recession")</f>
        <v>recovered</v>
      </c>
      <c r="AF4" s="24">
        <v>17688890</v>
      </c>
      <c r="AG4" s="24" t="str">
        <f>IF(AF4&gt;$Q4,"recovered","recession")</f>
        <v>recovered</v>
      </c>
      <c r="AH4" s="24">
        <v>18108082</v>
      </c>
      <c r="AI4" s="24" t="str">
        <f>IF(AH4&gt;$Q4,"recovered","recession")</f>
        <v>recovered</v>
      </c>
      <c r="AJ4" s="24">
        <v>18638164</v>
      </c>
      <c r="AK4" s="24" t="str">
        <f>IF(AJ4&gt;$Q4,"recovered","recession")</f>
        <v>recovered</v>
      </c>
      <c r="AL4" s="24">
        <v>19073056</v>
      </c>
      <c r="AM4" s="24" t="str">
        <f>IF(AL4&gt;$Q4,"recovered","recession")</f>
        <v>recovered</v>
      </c>
      <c r="AN4" s="28">
        <f>COUNTIF(S4:AM4,"recession")+1</f>
        <v>3</v>
      </c>
    </row>
    <row r="5" spans="1:40" x14ac:dyDescent="0.25">
      <c r="A5" s="11" t="s">
        <v>1</v>
      </c>
      <c r="B5" s="12">
        <v>143646.1</v>
      </c>
      <c r="C5" s="12">
        <v>148596.4</v>
      </c>
      <c r="D5" s="12">
        <v>154093.6</v>
      </c>
      <c r="E5" s="12">
        <v>156559.9</v>
      </c>
      <c r="F5" s="13">
        <v>156403.9</v>
      </c>
      <c r="G5" s="12">
        <v>160870.1</v>
      </c>
      <c r="H5" s="14" t="str">
        <f t="shared" si="0"/>
        <v>recovered</v>
      </c>
      <c r="I5" s="12">
        <v>164991.9</v>
      </c>
      <c r="J5" s="12" t="str">
        <f t="shared" ref="J5:J55" si="3">IF(I5&gt;F5,"recovered","recession")</f>
        <v>recovered</v>
      </c>
      <c r="K5" s="12">
        <v>175508.4</v>
      </c>
      <c r="L5" s="12" t="str">
        <f t="shared" ref="L5:L55" si="4">IF(K5&gt;F5,"recovered","recession")</f>
        <v>recovered</v>
      </c>
      <c r="M5" s="15">
        <f t="shared" ref="M5:M55" si="5">COUNTIF(H5:L5,"recession")+1</f>
        <v>1</v>
      </c>
      <c r="N5" s="12">
        <v>181385.9</v>
      </c>
      <c r="O5" s="12">
        <v>184796.4</v>
      </c>
      <c r="P5" s="12">
        <v>185868.79999999999</v>
      </c>
      <c r="Q5" s="13">
        <v>185297.9</v>
      </c>
      <c r="R5" s="12">
        <v>178021.4</v>
      </c>
      <c r="S5" s="12" t="str">
        <f t="shared" si="1"/>
        <v>recession</v>
      </c>
      <c r="T5" s="12">
        <v>182262.7</v>
      </c>
      <c r="U5" s="12" t="str">
        <f t="shared" ref="U5:U55" si="6">IF(T5&gt;$Q5,"recovered","recession")</f>
        <v>recession</v>
      </c>
      <c r="V5" s="12">
        <v>185054.8</v>
      </c>
      <c r="W5" s="12" t="str">
        <f t="shared" ref="W5:W55" si="7">IF(V5&gt;$Q5,"recovered","recession")</f>
        <v>recession</v>
      </c>
      <c r="X5" s="12">
        <v>186299</v>
      </c>
      <c r="Y5" s="12" t="str">
        <f t="shared" ref="Y5:Y55" si="8">IF(X5&gt;$Q5,"recovered","recession")</f>
        <v>recovered</v>
      </c>
      <c r="Z5" s="12">
        <v>188165.1</v>
      </c>
      <c r="AA5" s="12" t="str">
        <f t="shared" ref="AA5:AA55" si="9">IF(Z5&gt;$Q5,"recovered","recession")</f>
        <v>recovered</v>
      </c>
      <c r="AB5" s="12">
        <v>186849</v>
      </c>
      <c r="AC5" s="12" t="str">
        <f t="shared" si="2"/>
        <v>recovered</v>
      </c>
      <c r="AD5" s="12">
        <v>189339.1</v>
      </c>
      <c r="AE5" s="12" t="str">
        <f t="shared" ref="AE5:AE55" si="10">IF(AD5&gt;$Q5,"recovered","recession")</f>
        <v>recovered</v>
      </c>
      <c r="AF5" s="12">
        <v>190703</v>
      </c>
      <c r="AG5" s="12" t="str">
        <f t="shared" ref="AG5:AG55" si="11">IF(AF5&gt;$Q5,"recovered","recession")</f>
        <v>recovered</v>
      </c>
      <c r="AH5" s="12">
        <v>193023.9</v>
      </c>
      <c r="AI5" s="12" t="str">
        <f t="shared" ref="AI5:AI55" si="12">IF(AH5&gt;$Q5,"recovered","recession")</f>
        <v>recovered</v>
      </c>
      <c r="AJ5" s="12">
        <v>198435.9</v>
      </c>
      <c r="AK5" s="12" t="str">
        <f t="shared" ref="AK5:AK55" si="13">IF(AJ5&gt;$Q5,"recovered","recession")</f>
        <v>recovered</v>
      </c>
      <c r="AL5" s="12">
        <v>202940.3</v>
      </c>
      <c r="AM5" s="12" t="str">
        <f t="shared" ref="AM5:AM55" si="14">IF(AL5&gt;$Q5,"recovered","recession")</f>
        <v>recovered</v>
      </c>
      <c r="AN5" s="16">
        <f t="shared" ref="AN5:AN55" si="15">COUNTIF(S5:AM5,"recession")+1</f>
        <v>4</v>
      </c>
    </row>
    <row r="6" spans="1:40" x14ac:dyDescent="0.25">
      <c r="A6" s="11" t="s">
        <v>2</v>
      </c>
      <c r="B6" s="12">
        <v>42262.3</v>
      </c>
      <c r="C6" s="12">
        <v>41157.300000000003</v>
      </c>
      <c r="D6" s="12">
        <v>40721.699999999997</v>
      </c>
      <c r="E6" s="12">
        <v>39516.9</v>
      </c>
      <c r="F6" s="13">
        <v>40973.800000000003</v>
      </c>
      <c r="G6" s="12">
        <v>42881</v>
      </c>
      <c r="H6" s="14" t="str">
        <f t="shared" si="0"/>
        <v>recovered</v>
      </c>
      <c r="I6" s="12">
        <v>42150.5</v>
      </c>
      <c r="J6" s="12" t="str">
        <f t="shared" si="3"/>
        <v>recovered</v>
      </c>
      <c r="K6" s="12">
        <v>43735.3</v>
      </c>
      <c r="L6" s="12" t="str">
        <f t="shared" si="4"/>
        <v>recovered</v>
      </c>
      <c r="M6" s="15">
        <f t="shared" si="5"/>
        <v>1</v>
      </c>
      <c r="N6" s="12">
        <v>45051.6</v>
      </c>
      <c r="O6" s="12">
        <v>48517.1</v>
      </c>
      <c r="P6" s="12">
        <v>51114</v>
      </c>
      <c r="Q6" s="13">
        <v>50884</v>
      </c>
      <c r="R6" s="12">
        <v>55837.599999999999</v>
      </c>
      <c r="S6" s="12" t="str">
        <f t="shared" si="1"/>
        <v>recovered</v>
      </c>
      <c r="T6" s="12">
        <v>54151.4</v>
      </c>
      <c r="U6" s="12" t="str">
        <f t="shared" si="6"/>
        <v>recovered</v>
      </c>
      <c r="V6" s="12">
        <v>54645.7</v>
      </c>
      <c r="W6" s="12" t="str">
        <f t="shared" si="7"/>
        <v>recovered</v>
      </c>
      <c r="X6" s="12">
        <v>57670.1</v>
      </c>
      <c r="Y6" s="12" t="str">
        <f t="shared" si="8"/>
        <v>recovered</v>
      </c>
      <c r="Z6" s="12">
        <v>54750</v>
      </c>
      <c r="AA6" s="12" t="str">
        <f t="shared" si="9"/>
        <v>recovered</v>
      </c>
      <c r="AB6" s="12">
        <v>53273</v>
      </c>
      <c r="AC6" s="12" t="str">
        <f t="shared" si="2"/>
        <v>recovered</v>
      </c>
      <c r="AD6" s="12">
        <v>53798.7</v>
      </c>
      <c r="AE6" s="12" t="str">
        <f t="shared" si="10"/>
        <v>recovered</v>
      </c>
      <c r="AF6" s="12">
        <v>52710.7</v>
      </c>
      <c r="AG6" s="12" t="str">
        <f t="shared" si="11"/>
        <v>recovered</v>
      </c>
      <c r="AH6" s="12">
        <v>52727.4</v>
      </c>
      <c r="AI6" s="12" t="str">
        <f t="shared" si="12"/>
        <v>recovered</v>
      </c>
      <c r="AJ6" s="12">
        <v>53092.4</v>
      </c>
      <c r="AK6" s="12" t="str">
        <f t="shared" si="13"/>
        <v>recovered</v>
      </c>
      <c r="AL6" s="12">
        <v>54442.9</v>
      </c>
      <c r="AM6" s="12" t="str">
        <f t="shared" si="14"/>
        <v>recovered</v>
      </c>
      <c r="AN6" s="16">
        <f t="shared" si="15"/>
        <v>1</v>
      </c>
    </row>
    <row r="7" spans="1:40" x14ac:dyDescent="0.25">
      <c r="A7" s="11" t="s">
        <v>3</v>
      </c>
      <c r="B7" s="12">
        <v>168550.5</v>
      </c>
      <c r="C7" s="12">
        <v>183138.4</v>
      </c>
      <c r="D7" s="12">
        <v>198095.9</v>
      </c>
      <c r="E7" s="12">
        <v>207793.3</v>
      </c>
      <c r="F7" s="13">
        <v>212656.2</v>
      </c>
      <c r="G7" s="12">
        <v>219311.3</v>
      </c>
      <c r="H7" s="14" t="str">
        <f t="shared" si="0"/>
        <v>recovered</v>
      </c>
      <c r="I7" s="12">
        <v>233342</v>
      </c>
      <c r="J7" s="12" t="str">
        <f t="shared" si="3"/>
        <v>recovered</v>
      </c>
      <c r="K7" s="12">
        <v>243246</v>
      </c>
      <c r="L7" s="12" t="str">
        <f t="shared" si="4"/>
        <v>recovered</v>
      </c>
      <c r="M7" s="15">
        <f t="shared" si="5"/>
        <v>1</v>
      </c>
      <c r="N7" s="12">
        <v>263061</v>
      </c>
      <c r="O7" s="12">
        <v>277288.3</v>
      </c>
      <c r="P7" s="12">
        <v>284907</v>
      </c>
      <c r="Q7" s="13">
        <v>277477.09999999998</v>
      </c>
      <c r="R7" s="12">
        <v>255080.7</v>
      </c>
      <c r="S7" s="12" t="str">
        <f t="shared" si="1"/>
        <v>recession</v>
      </c>
      <c r="T7" s="12">
        <v>257484.7</v>
      </c>
      <c r="U7" s="12" t="str">
        <f t="shared" si="6"/>
        <v>recession</v>
      </c>
      <c r="V7" s="12">
        <v>263211.09999999998</v>
      </c>
      <c r="W7" s="12" t="str">
        <f t="shared" si="7"/>
        <v>recession</v>
      </c>
      <c r="X7" s="12">
        <v>268288.8</v>
      </c>
      <c r="Y7" s="12" t="str">
        <f t="shared" si="8"/>
        <v>recession</v>
      </c>
      <c r="Z7" s="12">
        <v>270148.90000000002</v>
      </c>
      <c r="AA7" s="12" t="str">
        <f t="shared" si="9"/>
        <v>recession</v>
      </c>
      <c r="AB7" s="12">
        <v>273677.09999999998</v>
      </c>
      <c r="AC7" s="12" t="str">
        <f t="shared" si="2"/>
        <v>recession</v>
      </c>
      <c r="AD7" s="12">
        <v>280229.5</v>
      </c>
      <c r="AE7" s="12" t="str">
        <f t="shared" si="10"/>
        <v>recovered</v>
      </c>
      <c r="AF7" s="12">
        <v>289230.40000000002</v>
      </c>
      <c r="AG7" s="12" t="str">
        <f t="shared" si="11"/>
        <v>recovered</v>
      </c>
      <c r="AH7" s="12">
        <v>299405.7</v>
      </c>
      <c r="AI7" s="12" t="str">
        <f t="shared" si="12"/>
        <v>recovered</v>
      </c>
      <c r="AJ7" s="12">
        <v>311705.59999999998</v>
      </c>
      <c r="AK7" s="12" t="str">
        <f t="shared" si="13"/>
        <v>recovered</v>
      </c>
      <c r="AL7" s="12">
        <v>321431.90000000002</v>
      </c>
      <c r="AM7" s="12" t="str">
        <f t="shared" si="14"/>
        <v>recovered</v>
      </c>
      <c r="AN7" s="16">
        <f t="shared" si="15"/>
        <v>7</v>
      </c>
    </row>
    <row r="8" spans="1:40" x14ac:dyDescent="0.25">
      <c r="A8" s="11" t="s">
        <v>4</v>
      </c>
      <c r="B8" s="12">
        <v>82755.5</v>
      </c>
      <c r="C8" s="12">
        <v>84794.5</v>
      </c>
      <c r="D8" s="12">
        <v>89317.1</v>
      </c>
      <c r="E8" s="12">
        <v>90206.3</v>
      </c>
      <c r="F8" s="13">
        <v>89922.7</v>
      </c>
      <c r="G8" s="12">
        <v>92884.9</v>
      </c>
      <c r="H8" s="14" t="str">
        <f t="shared" si="0"/>
        <v>recovered</v>
      </c>
      <c r="I8" s="12">
        <v>96544.8</v>
      </c>
      <c r="J8" s="12" t="str">
        <f t="shared" si="3"/>
        <v>recovered</v>
      </c>
      <c r="K8" s="12">
        <v>101210.2</v>
      </c>
      <c r="L8" s="12" t="str">
        <f t="shared" si="4"/>
        <v>recovered</v>
      </c>
      <c r="M8" s="15">
        <f t="shared" si="5"/>
        <v>1</v>
      </c>
      <c r="N8" s="12">
        <v>104653.3</v>
      </c>
      <c r="O8" s="12">
        <v>106940</v>
      </c>
      <c r="P8" s="12">
        <v>106155.3</v>
      </c>
      <c r="Q8" s="13">
        <v>105791</v>
      </c>
      <c r="R8" s="12">
        <v>102528.1</v>
      </c>
      <c r="S8" s="12" t="str">
        <f t="shared" si="1"/>
        <v>recession</v>
      </c>
      <c r="T8" s="12">
        <v>105922.5</v>
      </c>
      <c r="U8" s="12" t="str">
        <f t="shared" si="6"/>
        <v>recovered</v>
      </c>
      <c r="V8" s="12">
        <v>108295.4</v>
      </c>
      <c r="W8" s="12" t="str">
        <f t="shared" si="7"/>
        <v>recovered</v>
      </c>
      <c r="X8" s="12">
        <v>108745.2</v>
      </c>
      <c r="Y8" s="12" t="str">
        <f t="shared" si="8"/>
        <v>recovered</v>
      </c>
      <c r="Z8" s="12">
        <v>111778.9</v>
      </c>
      <c r="AA8" s="12" t="str">
        <f t="shared" si="9"/>
        <v>recovered</v>
      </c>
      <c r="AB8" s="12">
        <v>112932.1</v>
      </c>
      <c r="AC8" s="12" t="str">
        <f t="shared" si="2"/>
        <v>recovered</v>
      </c>
      <c r="AD8" s="12">
        <v>113860.9</v>
      </c>
      <c r="AE8" s="12" t="str">
        <f t="shared" si="10"/>
        <v>recovered</v>
      </c>
      <c r="AF8" s="12">
        <v>114541.2</v>
      </c>
      <c r="AG8" s="12" t="str">
        <f t="shared" si="11"/>
        <v>recovered</v>
      </c>
      <c r="AH8" s="12">
        <v>115346.7</v>
      </c>
      <c r="AI8" s="12" t="str">
        <f t="shared" si="12"/>
        <v>recovered</v>
      </c>
      <c r="AJ8" s="12">
        <v>117293.8</v>
      </c>
      <c r="AK8" s="12" t="str">
        <f t="shared" si="13"/>
        <v>recovered</v>
      </c>
      <c r="AL8" s="12">
        <v>119443.4</v>
      </c>
      <c r="AM8" s="12" t="str">
        <f t="shared" si="14"/>
        <v>recovered</v>
      </c>
      <c r="AN8" s="16">
        <f t="shared" si="15"/>
        <v>2</v>
      </c>
    </row>
    <row r="9" spans="1:40" x14ac:dyDescent="0.25">
      <c r="A9" s="11" t="s">
        <v>5</v>
      </c>
      <c r="B9" s="12">
        <v>1378653.7</v>
      </c>
      <c r="C9" s="12">
        <v>1470393</v>
      </c>
      <c r="D9" s="12">
        <v>1582377.4</v>
      </c>
      <c r="E9" s="12">
        <v>1709938.7</v>
      </c>
      <c r="F9" s="13">
        <v>1702775.7</v>
      </c>
      <c r="G9" s="12">
        <v>1743650.6</v>
      </c>
      <c r="H9" s="14" t="str">
        <f t="shared" si="0"/>
        <v>recovered</v>
      </c>
      <c r="I9" s="12">
        <v>1825424</v>
      </c>
      <c r="J9" s="12" t="str">
        <f t="shared" si="3"/>
        <v>recovered</v>
      </c>
      <c r="K9" s="12">
        <v>1902318.8</v>
      </c>
      <c r="L9" s="12" t="str">
        <f t="shared" si="4"/>
        <v>recovered</v>
      </c>
      <c r="M9" s="15">
        <f t="shared" si="5"/>
        <v>1</v>
      </c>
      <c r="N9" s="12">
        <v>1990140.8</v>
      </c>
      <c r="O9" s="12">
        <v>2072177</v>
      </c>
      <c r="P9" s="12">
        <v>2103618.2000000002</v>
      </c>
      <c r="Q9" s="13">
        <v>2111138</v>
      </c>
      <c r="R9" s="12">
        <v>2026486.9</v>
      </c>
      <c r="S9" s="12" t="str">
        <f t="shared" si="1"/>
        <v>recession</v>
      </c>
      <c r="T9" s="12">
        <v>2058137.9</v>
      </c>
      <c r="U9" s="12" t="str">
        <f t="shared" si="6"/>
        <v>recession</v>
      </c>
      <c r="V9" s="12">
        <v>2091586</v>
      </c>
      <c r="W9" s="12" t="str">
        <f t="shared" si="7"/>
        <v>recession</v>
      </c>
      <c r="X9" s="12">
        <v>2144497.2999999998</v>
      </c>
      <c r="Y9" s="12" t="str">
        <f t="shared" si="8"/>
        <v>recovered</v>
      </c>
      <c r="Z9" s="12">
        <v>2220867.6</v>
      </c>
      <c r="AA9" s="12" t="str">
        <f t="shared" si="9"/>
        <v>recovered</v>
      </c>
      <c r="AB9" s="12">
        <v>2312540.1</v>
      </c>
      <c r="AC9" s="12" t="str">
        <f t="shared" si="2"/>
        <v>recovered</v>
      </c>
      <c r="AD9" s="12">
        <v>2428598.4</v>
      </c>
      <c r="AE9" s="12" t="str">
        <f t="shared" si="10"/>
        <v>recovered</v>
      </c>
      <c r="AF9" s="12">
        <v>2500950.4</v>
      </c>
      <c r="AG9" s="12" t="str">
        <f t="shared" si="11"/>
        <v>recovered</v>
      </c>
      <c r="AH9" s="12">
        <v>2610682.2999999998</v>
      </c>
      <c r="AI9" s="12" t="str">
        <f t="shared" si="12"/>
        <v>recovered</v>
      </c>
      <c r="AJ9" s="12">
        <v>2721651</v>
      </c>
      <c r="AK9" s="12" t="str">
        <f t="shared" si="13"/>
        <v>recovered</v>
      </c>
      <c r="AL9" s="12">
        <v>2792029.1</v>
      </c>
      <c r="AM9" s="12" t="str">
        <f t="shared" si="14"/>
        <v>recovered</v>
      </c>
      <c r="AN9" s="16">
        <f t="shared" si="15"/>
        <v>4</v>
      </c>
    </row>
    <row r="10" spans="1:40" x14ac:dyDescent="0.25">
      <c r="A10" s="11" t="s">
        <v>6</v>
      </c>
      <c r="B10" s="12">
        <v>184192.9</v>
      </c>
      <c r="C10" s="12">
        <v>201076.3</v>
      </c>
      <c r="D10" s="12">
        <v>216300.2</v>
      </c>
      <c r="E10" s="12">
        <v>232752</v>
      </c>
      <c r="F10" s="13">
        <v>236382.6</v>
      </c>
      <c r="G10" s="12">
        <v>236785.5</v>
      </c>
      <c r="H10" s="14" t="str">
        <f t="shared" si="0"/>
        <v>recovered</v>
      </c>
      <c r="I10" s="12">
        <v>238539.8</v>
      </c>
      <c r="J10" s="12" t="str">
        <f t="shared" si="3"/>
        <v>recovered</v>
      </c>
      <c r="K10" s="12">
        <v>240797.5</v>
      </c>
      <c r="L10" s="12" t="str">
        <f t="shared" si="4"/>
        <v>recovered</v>
      </c>
      <c r="M10" s="15">
        <f t="shared" si="5"/>
        <v>1</v>
      </c>
      <c r="N10" s="12">
        <v>250839.6</v>
      </c>
      <c r="O10" s="12">
        <v>256124.3</v>
      </c>
      <c r="P10" s="12">
        <v>264577</v>
      </c>
      <c r="Q10" s="13">
        <v>267713.2</v>
      </c>
      <c r="R10" s="12">
        <v>262379.8</v>
      </c>
      <c r="S10" s="12" t="str">
        <f t="shared" si="1"/>
        <v>recession</v>
      </c>
      <c r="T10" s="12">
        <v>264791.09999999998</v>
      </c>
      <c r="U10" s="12" t="str">
        <f t="shared" si="6"/>
        <v>recession</v>
      </c>
      <c r="V10" s="12">
        <v>268680.8</v>
      </c>
      <c r="W10" s="12" t="str">
        <f t="shared" si="7"/>
        <v>recovered</v>
      </c>
      <c r="X10" s="12">
        <v>273519.5</v>
      </c>
      <c r="Y10" s="12" t="str">
        <f t="shared" si="8"/>
        <v>recovered</v>
      </c>
      <c r="Z10" s="12">
        <v>282533.90000000002</v>
      </c>
      <c r="AA10" s="12" t="str">
        <f t="shared" si="9"/>
        <v>recovered</v>
      </c>
      <c r="AB10" s="12">
        <v>295698.59999999998</v>
      </c>
      <c r="AC10" s="12" t="str">
        <f t="shared" si="2"/>
        <v>recovered</v>
      </c>
      <c r="AD10" s="12">
        <v>309179.59999999998</v>
      </c>
      <c r="AE10" s="12" t="str">
        <f t="shared" si="10"/>
        <v>recovered</v>
      </c>
      <c r="AF10" s="12">
        <v>316751.8</v>
      </c>
      <c r="AG10" s="12" t="str">
        <f t="shared" si="11"/>
        <v>recovered</v>
      </c>
      <c r="AH10" s="12">
        <v>329573.7</v>
      </c>
      <c r="AI10" s="12" t="str">
        <f t="shared" si="12"/>
        <v>recovered</v>
      </c>
      <c r="AJ10" s="12">
        <v>341076.7</v>
      </c>
      <c r="AK10" s="12" t="str">
        <f t="shared" si="13"/>
        <v>recovered</v>
      </c>
      <c r="AL10" s="12">
        <v>353076.6</v>
      </c>
      <c r="AM10" s="12" t="str">
        <f t="shared" si="14"/>
        <v>recovered</v>
      </c>
      <c r="AN10" s="16">
        <f t="shared" si="15"/>
        <v>3</v>
      </c>
    </row>
    <row r="11" spans="1:40" x14ac:dyDescent="0.25">
      <c r="A11" s="11" t="s">
        <v>7</v>
      </c>
      <c r="B11" s="12">
        <v>190791.1</v>
      </c>
      <c r="C11" s="12">
        <v>196247.7</v>
      </c>
      <c r="D11" s="12">
        <v>202229.6</v>
      </c>
      <c r="E11" s="12">
        <v>216370</v>
      </c>
      <c r="F11" s="13">
        <v>220287.4</v>
      </c>
      <c r="G11" s="12">
        <v>219959.4</v>
      </c>
      <c r="H11" s="14" t="str">
        <f t="shared" si="0"/>
        <v>recession</v>
      </c>
      <c r="I11" s="12">
        <v>222240.4</v>
      </c>
      <c r="J11" s="12" t="str">
        <f t="shared" si="3"/>
        <v>recovered</v>
      </c>
      <c r="K11" s="12">
        <v>237132.6</v>
      </c>
      <c r="L11" s="12" t="str">
        <f t="shared" si="4"/>
        <v>recovered</v>
      </c>
      <c r="M11" s="15">
        <f t="shared" si="5"/>
        <v>2</v>
      </c>
      <c r="N11" s="12">
        <v>242485.4</v>
      </c>
      <c r="O11" s="12">
        <v>251581.3</v>
      </c>
      <c r="P11" s="12">
        <v>261129.1</v>
      </c>
      <c r="Q11" s="13">
        <v>259721.9</v>
      </c>
      <c r="R11" s="12">
        <v>248040.6</v>
      </c>
      <c r="S11" s="12" t="str">
        <f t="shared" si="1"/>
        <v>recession</v>
      </c>
      <c r="T11" s="12">
        <v>247460.8</v>
      </c>
      <c r="U11" s="12" t="str">
        <f t="shared" si="6"/>
        <v>recession</v>
      </c>
      <c r="V11" s="12">
        <v>242019.5</v>
      </c>
      <c r="W11" s="12" t="str">
        <f t="shared" si="7"/>
        <v>recession</v>
      </c>
      <c r="X11" s="12">
        <v>243801</v>
      </c>
      <c r="Y11" s="12" t="str">
        <f t="shared" si="8"/>
        <v>recession</v>
      </c>
      <c r="Z11" s="12">
        <v>241081.2</v>
      </c>
      <c r="AA11" s="12" t="str">
        <f t="shared" si="9"/>
        <v>recession</v>
      </c>
      <c r="AB11" s="12">
        <v>237784.3</v>
      </c>
      <c r="AC11" s="12" t="str">
        <f t="shared" si="2"/>
        <v>recession</v>
      </c>
      <c r="AD11" s="12">
        <v>242910.7</v>
      </c>
      <c r="AE11" s="12" t="str">
        <f t="shared" si="10"/>
        <v>recession</v>
      </c>
      <c r="AF11" s="12">
        <v>242793.9</v>
      </c>
      <c r="AG11" s="12" t="str">
        <f t="shared" si="11"/>
        <v>recession</v>
      </c>
      <c r="AH11" s="12">
        <v>243682.5</v>
      </c>
      <c r="AI11" s="12" t="str">
        <f t="shared" si="12"/>
        <v>recession</v>
      </c>
      <c r="AJ11" s="12">
        <v>244925.7</v>
      </c>
      <c r="AK11" s="12" t="str">
        <f t="shared" si="13"/>
        <v>recession</v>
      </c>
      <c r="AL11" s="12">
        <v>248818.7</v>
      </c>
      <c r="AM11" s="12" t="str">
        <f t="shared" si="14"/>
        <v>recession</v>
      </c>
      <c r="AN11" s="16">
        <f t="shared" si="15"/>
        <v>12</v>
      </c>
    </row>
    <row r="12" spans="1:40" x14ac:dyDescent="0.25">
      <c r="A12" s="11" t="s">
        <v>8</v>
      </c>
      <c r="B12" s="12">
        <v>45230.7</v>
      </c>
      <c r="C12" s="12">
        <v>49742.7</v>
      </c>
      <c r="D12" s="12">
        <v>53861.8</v>
      </c>
      <c r="E12" s="12">
        <v>56109</v>
      </c>
      <c r="F12" s="13">
        <v>58881.599999999999</v>
      </c>
      <c r="G12" s="12">
        <v>56814</v>
      </c>
      <c r="H12" s="14" t="str">
        <f t="shared" si="0"/>
        <v>recession</v>
      </c>
      <c r="I12" s="12">
        <v>57957.3</v>
      </c>
      <c r="J12" s="12" t="str">
        <f t="shared" si="3"/>
        <v>recession</v>
      </c>
      <c r="K12" s="12">
        <v>60682.3</v>
      </c>
      <c r="L12" s="12" t="str">
        <f t="shared" si="4"/>
        <v>recovered</v>
      </c>
      <c r="M12" s="15">
        <f t="shared" si="5"/>
        <v>3</v>
      </c>
      <c r="N12" s="12">
        <v>59973.5</v>
      </c>
      <c r="O12" s="12">
        <v>61496.800000000003</v>
      </c>
      <c r="P12" s="12">
        <v>61235.1</v>
      </c>
      <c r="Q12" s="13">
        <v>58656.4</v>
      </c>
      <c r="R12" s="12">
        <v>60404.2</v>
      </c>
      <c r="S12" s="12" t="str">
        <f t="shared" si="1"/>
        <v>recovered</v>
      </c>
      <c r="T12" s="12">
        <v>60016.1</v>
      </c>
      <c r="U12" s="12" t="str">
        <f t="shared" si="6"/>
        <v>recovered</v>
      </c>
      <c r="V12" s="12">
        <v>62017.4</v>
      </c>
      <c r="W12" s="12" t="str">
        <f t="shared" si="7"/>
        <v>recovered</v>
      </c>
      <c r="X12" s="12">
        <v>61975.8</v>
      </c>
      <c r="Y12" s="12" t="str">
        <f t="shared" si="8"/>
        <v>recovered</v>
      </c>
      <c r="Z12" s="12">
        <v>59157.1</v>
      </c>
      <c r="AA12" s="12" t="str">
        <f t="shared" si="9"/>
        <v>recovered</v>
      </c>
      <c r="AB12" s="12">
        <v>63499.5</v>
      </c>
      <c r="AC12" s="12" t="str">
        <f t="shared" si="2"/>
        <v>recovered</v>
      </c>
      <c r="AD12" s="12">
        <v>65876.100000000006</v>
      </c>
      <c r="AE12" s="12" t="str">
        <f t="shared" si="10"/>
        <v>recovered</v>
      </c>
      <c r="AF12" s="12">
        <v>63108.7</v>
      </c>
      <c r="AG12" s="12" t="str">
        <f t="shared" si="11"/>
        <v>recovered</v>
      </c>
      <c r="AH12" s="12">
        <v>62740.1</v>
      </c>
      <c r="AI12" s="12" t="str">
        <f t="shared" si="12"/>
        <v>recovered</v>
      </c>
      <c r="AJ12" s="12">
        <v>62764.7</v>
      </c>
      <c r="AK12" s="12" t="str">
        <f t="shared" si="13"/>
        <v>recovered</v>
      </c>
      <c r="AL12" s="12">
        <v>63280.2</v>
      </c>
      <c r="AM12" s="12" t="str">
        <f t="shared" si="14"/>
        <v>recovered</v>
      </c>
      <c r="AN12" s="16">
        <f t="shared" si="15"/>
        <v>1</v>
      </c>
    </row>
    <row r="13" spans="1:40" x14ac:dyDescent="0.25">
      <c r="A13" s="11" t="s">
        <v>9</v>
      </c>
      <c r="B13" s="12">
        <v>79625.8</v>
      </c>
      <c r="C13" s="12">
        <v>81189.899999999994</v>
      </c>
      <c r="D13" s="12">
        <v>84658.1</v>
      </c>
      <c r="E13" s="12">
        <v>85265.3</v>
      </c>
      <c r="F13" s="13">
        <v>88505.8</v>
      </c>
      <c r="G13" s="12">
        <v>91195.4</v>
      </c>
      <c r="H13" s="14" t="str">
        <f t="shared" si="0"/>
        <v>recovered</v>
      </c>
      <c r="I13" s="12">
        <v>93025</v>
      </c>
      <c r="J13" s="12" t="str">
        <f t="shared" si="3"/>
        <v>recovered</v>
      </c>
      <c r="K13" s="12">
        <v>97797.8</v>
      </c>
      <c r="L13" s="12" t="str">
        <f t="shared" si="4"/>
        <v>recovered</v>
      </c>
      <c r="M13" s="15">
        <f t="shared" si="5"/>
        <v>1</v>
      </c>
      <c r="N13" s="12">
        <v>99954.6</v>
      </c>
      <c r="O13" s="12">
        <v>100242.1</v>
      </c>
      <c r="P13" s="12">
        <v>102956.5</v>
      </c>
      <c r="Q13" s="13">
        <v>106746.8</v>
      </c>
      <c r="R13" s="12">
        <v>106351.3</v>
      </c>
      <c r="S13" s="12" t="str">
        <f t="shared" si="1"/>
        <v>recession</v>
      </c>
      <c r="T13" s="12">
        <v>109964.1</v>
      </c>
      <c r="U13" s="12" t="str">
        <f t="shared" si="6"/>
        <v>recovered</v>
      </c>
      <c r="V13" s="12">
        <v>112008.3</v>
      </c>
      <c r="W13" s="12" t="str">
        <f t="shared" si="7"/>
        <v>recovered</v>
      </c>
      <c r="X13" s="12">
        <v>112736.5</v>
      </c>
      <c r="Y13" s="12" t="str">
        <f t="shared" si="8"/>
        <v>recovered</v>
      </c>
      <c r="Z13" s="12">
        <v>112677.9</v>
      </c>
      <c r="AA13" s="12" t="str">
        <f t="shared" si="9"/>
        <v>recovered</v>
      </c>
      <c r="AB13" s="12">
        <v>114910.5</v>
      </c>
      <c r="AC13" s="12" t="str">
        <f t="shared" si="2"/>
        <v>recovered</v>
      </c>
      <c r="AD13" s="12">
        <v>117238.39999999999</v>
      </c>
      <c r="AE13" s="12" t="str">
        <f t="shared" si="10"/>
        <v>recovered</v>
      </c>
      <c r="AF13" s="12">
        <v>119567.3</v>
      </c>
      <c r="AG13" s="12" t="str">
        <f t="shared" si="11"/>
        <v>recovered</v>
      </c>
      <c r="AH13" s="12">
        <v>121011.2</v>
      </c>
      <c r="AI13" s="12" t="str">
        <f t="shared" si="12"/>
        <v>recovered</v>
      </c>
      <c r="AJ13" s="12">
        <v>123981.6</v>
      </c>
      <c r="AK13" s="12" t="str">
        <f t="shared" si="13"/>
        <v>recovered</v>
      </c>
      <c r="AL13" s="12">
        <v>125935.5</v>
      </c>
      <c r="AM13" s="12" t="str">
        <f t="shared" si="14"/>
        <v>recovered</v>
      </c>
      <c r="AN13" s="16">
        <f t="shared" si="15"/>
        <v>2</v>
      </c>
    </row>
    <row r="14" spans="1:40" x14ac:dyDescent="0.25">
      <c r="A14" s="11" t="s">
        <v>10</v>
      </c>
      <c r="B14" s="12">
        <v>560887.80000000005</v>
      </c>
      <c r="C14" s="12">
        <v>590134.80000000005</v>
      </c>
      <c r="D14" s="12">
        <v>616625.19999999995</v>
      </c>
      <c r="E14" s="12">
        <v>642692.9</v>
      </c>
      <c r="F14" s="13">
        <v>658640</v>
      </c>
      <c r="G14" s="12">
        <v>685304</v>
      </c>
      <c r="H14" s="14" t="str">
        <f t="shared" si="0"/>
        <v>recovered</v>
      </c>
      <c r="I14" s="12">
        <v>715436.1</v>
      </c>
      <c r="J14" s="12" t="str">
        <f t="shared" si="3"/>
        <v>recovered</v>
      </c>
      <c r="K14" s="12">
        <v>757054.1</v>
      </c>
      <c r="L14" s="12" t="str">
        <f t="shared" si="4"/>
        <v>recovered</v>
      </c>
      <c r="M14" s="15">
        <f t="shared" si="5"/>
        <v>1</v>
      </c>
      <c r="N14" s="12">
        <v>806338.6</v>
      </c>
      <c r="O14" s="12">
        <v>834345.9</v>
      </c>
      <c r="P14" s="12">
        <v>835867.1</v>
      </c>
      <c r="Q14" s="13">
        <v>803217.9</v>
      </c>
      <c r="R14" s="12">
        <v>758264.1</v>
      </c>
      <c r="S14" s="12" t="str">
        <f t="shared" si="1"/>
        <v>recession</v>
      </c>
      <c r="T14" s="12">
        <v>766199.2</v>
      </c>
      <c r="U14" s="12" t="str">
        <f t="shared" si="6"/>
        <v>recession</v>
      </c>
      <c r="V14" s="12">
        <v>763745.9</v>
      </c>
      <c r="W14" s="12" t="str">
        <f t="shared" si="7"/>
        <v>recession</v>
      </c>
      <c r="X14" s="12">
        <v>769309.1</v>
      </c>
      <c r="Y14" s="12" t="str">
        <f t="shared" si="8"/>
        <v>recession</v>
      </c>
      <c r="Z14" s="12">
        <v>784090.1</v>
      </c>
      <c r="AA14" s="12" t="str">
        <f t="shared" si="9"/>
        <v>recession</v>
      </c>
      <c r="AB14" s="12">
        <v>805278</v>
      </c>
      <c r="AC14" s="12" t="str">
        <f t="shared" si="2"/>
        <v>recovered</v>
      </c>
      <c r="AD14" s="12">
        <v>839124.3</v>
      </c>
      <c r="AE14" s="12" t="str">
        <f t="shared" si="10"/>
        <v>recovered</v>
      </c>
      <c r="AF14" s="12">
        <v>866731</v>
      </c>
      <c r="AG14" s="12" t="str">
        <f t="shared" si="11"/>
        <v>recovered</v>
      </c>
      <c r="AH14" s="12">
        <v>896117</v>
      </c>
      <c r="AI14" s="12" t="str">
        <f t="shared" si="12"/>
        <v>recovered</v>
      </c>
      <c r="AJ14" s="12">
        <v>924873.3</v>
      </c>
      <c r="AK14" s="12" t="str">
        <f t="shared" si="13"/>
        <v>recovered</v>
      </c>
      <c r="AL14" s="12">
        <v>950759.1</v>
      </c>
      <c r="AM14" s="12" t="str">
        <f t="shared" si="14"/>
        <v>recovered</v>
      </c>
      <c r="AN14" s="16">
        <f t="shared" si="15"/>
        <v>6</v>
      </c>
    </row>
    <row r="15" spans="1:40" x14ac:dyDescent="0.25">
      <c r="A15" s="11" t="s">
        <v>11</v>
      </c>
      <c r="B15" s="12">
        <v>328994.5</v>
      </c>
      <c r="C15" s="12">
        <v>352712.9</v>
      </c>
      <c r="D15" s="12">
        <v>377607.5</v>
      </c>
      <c r="E15" s="12">
        <v>393195.1</v>
      </c>
      <c r="F15" s="13">
        <v>396875.1</v>
      </c>
      <c r="G15" s="12">
        <v>400091.8</v>
      </c>
      <c r="H15" s="14" t="str">
        <f t="shared" si="0"/>
        <v>recovered</v>
      </c>
      <c r="I15" s="12">
        <v>410587.6</v>
      </c>
      <c r="J15" s="12" t="str">
        <f t="shared" si="3"/>
        <v>recovered</v>
      </c>
      <c r="K15" s="12">
        <v>429313.5</v>
      </c>
      <c r="L15" s="12" t="str">
        <f t="shared" si="4"/>
        <v>recovered</v>
      </c>
      <c r="M15" s="15">
        <f t="shared" si="5"/>
        <v>1</v>
      </c>
      <c r="N15" s="12">
        <v>445533.2</v>
      </c>
      <c r="O15" s="12">
        <v>450584.1</v>
      </c>
      <c r="P15" s="12">
        <v>453061.4</v>
      </c>
      <c r="Q15" s="13">
        <v>443416</v>
      </c>
      <c r="R15" s="12">
        <v>426263.8</v>
      </c>
      <c r="S15" s="12" t="str">
        <f t="shared" si="1"/>
        <v>recession</v>
      </c>
      <c r="T15" s="12">
        <v>433027.3</v>
      </c>
      <c r="U15" s="12" t="str">
        <f t="shared" si="6"/>
        <v>recession</v>
      </c>
      <c r="V15" s="12">
        <v>439890.5</v>
      </c>
      <c r="W15" s="12" t="str">
        <f t="shared" si="7"/>
        <v>recession</v>
      </c>
      <c r="X15" s="12">
        <v>444132.2</v>
      </c>
      <c r="Y15" s="12" t="str">
        <f t="shared" si="8"/>
        <v>recovered</v>
      </c>
      <c r="Z15" s="12">
        <v>450771.8</v>
      </c>
      <c r="AA15" s="12" t="str">
        <f t="shared" si="9"/>
        <v>recovered</v>
      </c>
      <c r="AB15" s="12">
        <v>465646</v>
      </c>
      <c r="AC15" s="12" t="str">
        <f t="shared" si="2"/>
        <v>recovered</v>
      </c>
      <c r="AD15" s="12">
        <v>481575.7</v>
      </c>
      <c r="AE15" s="12" t="str">
        <f t="shared" si="10"/>
        <v>recovered</v>
      </c>
      <c r="AF15" s="12">
        <v>498266.8</v>
      </c>
      <c r="AG15" s="12" t="str">
        <f t="shared" si="11"/>
        <v>recovered</v>
      </c>
      <c r="AH15" s="12">
        <v>516593.9</v>
      </c>
      <c r="AI15" s="12" t="str">
        <f t="shared" si="12"/>
        <v>recovered</v>
      </c>
      <c r="AJ15" s="12">
        <v>528998.9</v>
      </c>
      <c r="AK15" s="12" t="str">
        <f t="shared" si="13"/>
        <v>recovered</v>
      </c>
      <c r="AL15" s="12">
        <v>539536.30000000005</v>
      </c>
      <c r="AM15" s="12" t="str">
        <f t="shared" si="14"/>
        <v>recovered</v>
      </c>
      <c r="AN15" s="16">
        <f t="shared" si="15"/>
        <v>4</v>
      </c>
    </row>
    <row r="16" spans="1:40" x14ac:dyDescent="0.25">
      <c r="A16" s="11" t="s">
        <v>12</v>
      </c>
      <c r="B16" s="12">
        <v>55678.7</v>
      </c>
      <c r="C16" s="12">
        <v>54360.3</v>
      </c>
      <c r="D16" s="12">
        <v>55182.2</v>
      </c>
      <c r="E16" s="12">
        <v>56417.2</v>
      </c>
      <c r="F16" s="13">
        <v>56019.3</v>
      </c>
      <c r="G16" s="12">
        <v>57911.8</v>
      </c>
      <c r="H16" s="14" t="str">
        <f t="shared" si="0"/>
        <v>recovered</v>
      </c>
      <c r="I16" s="12">
        <v>60838.1</v>
      </c>
      <c r="J16" s="12" t="str">
        <f t="shared" si="3"/>
        <v>recovered</v>
      </c>
      <c r="K16" s="12">
        <v>64928.3</v>
      </c>
      <c r="L16" s="12" t="str">
        <f t="shared" si="4"/>
        <v>recovered</v>
      </c>
      <c r="M16" s="15">
        <f t="shared" si="5"/>
        <v>1</v>
      </c>
      <c r="N16" s="12">
        <v>68565.5</v>
      </c>
      <c r="O16" s="12">
        <v>70402.899999999994</v>
      </c>
      <c r="P16" s="12">
        <v>71191.7</v>
      </c>
      <c r="Q16" s="13">
        <v>71689.3</v>
      </c>
      <c r="R16" s="12">
        <v>69094.8</v>
      </c>
      <c r="S16" s="12" t="str">
        <f t="shared" si="1"/>
        <v>recession</v>
      </c>
      <c r="T16" s="12">
        <v>71006.5</v>
      </c>
      <c r="U16" s="12" t="str">
        <f t="shared" si="6"/>
        <v>recession</v>
      </c>
      <c r="V16" s="12">
        <v>72080.2</v>
      </c>
      <c r="W16" s="12" t="str">
        <f t="shared" si="7"/>
        <v>recovered</v>
      </c>
      <c r="X16" s="12">
        <v>73582.7</v>
      </c>
      <c r="Y16" s="12" t="str">
        <f t="shared" si="8"/>
        <v>recovered</v>
      </c>
      <c r="Z16" s="12">
        <v>74277.5</v>
      </c>
      <c r="AA16" s="12" t="str">
        <f t="shared" si="9"/>
        <v>recovered</v>
      </c>
      <c r="AB16" s="12">
        <v>74529.3</v>
      </c>
      <c r="AC16" s="12" t="str">
        <f t="shared" si="2"/>
        <v>recovered</v>
      </c>
      <c r="AD16" s="12">
        <v>77185.399999999994</v>
      </c>
      <c r="AE16" s="12" t="str">
        <f t="shared" si="10"/>
        <v>recovered</v>
      </c>
      <c r="AF16" s="12">
        <v>78905.100000000006</v>
      </c>
      <c r="AG16" s="12" t="str">
        <f t="shared" si="11"/>
        <v>recovered</v>
      </c>
      <c r="AH16" s="12">
        <v>80715.8</v>
      </c>
      <c r="AI16" s="12" t="str">
        <f t="shared" si="12"/>
        <v>recovered</v>
      </c>
      <c r="AJ16" s="12">
        <v>82651.899999999994</v>
      </c>
      <c r="AK16" s="12" t="str">
        <f t="shared" si="13"/>
        <v>recovered</v>
      </c>
      <c r="AL16" s="12">
        <v>83509.399999999994</v>
      </c>
      <c r="AM16" s="12" t="str">
        <f t="shared" si="14"/>
        <v>recovered</v>
      </c>
      <c r="AN16" s="16">
        <f t="shared" si="15"/>
        <v>3</v>
      </c>
    </row>
    <row r="17" spans="1:40" x14ac:dyDescent="0.25">
      <c r="A17" s="11" t="s">
        <v>13</v>
      </c>
      <c r="B17" s="12">
        <v>37014.699999999997</v>
      </c>
      <c r="C17" s="12">
        <v>38790.6</v>
      </c>
      <c r="D17" s="12">
        <v>42496.1</v>
      </c>
      <c r="E17" s="12">
        <v>47324.5</v>
      </c>
      <c r="F17" s="13">
        <v>46062.2</v>
      </c>
      <c r="G17" s="12">
        <v>47208</v>
      </c>
      <c r="H17" s="14" t="str">
        <f t="shared" si="0"/>
        <v>recovered</v>
      </c>
      <c r="I17" s="12">
        <v>48535.8</v>
      </c>
      <c r="J17" s="12" t="str">
        <f t="shared" si="3"/>
        <v>recovered</v>
      </c>
      <c r="K17" s="12">
        <v>51241.4</v>
      </c>
      <c r="L17" s="12" t="str">
        <f t="shared" si="4"/>
        <v>recovered</v>
      </c>
      <c r="M17" s="15">
        <f t="shared" si="5"/>
        <v>1</v>
      </c>
      <c r="N17" s="12">
        <v>55387.1</v>
      </c>
      <c r="O17" s="12">
        <v>57589.599999999999</v>
      </c>
      <c r="P17" s="12">
        <v>58703.1</v>
      </c>
      <c r="Q17" s="13">
        <v>59703.9</v>
      </c>
      <c r="R17" s="12">
        <v>57087.5</v>
      </c>
      <c r="S17" s="12" t="str">
        <f t="shared" si="1"/>
        <v>recession</v>
      </c>
      <c r="T17" s="12">
        <v>57906.7</v>
      </c>
      <c r="U17" s="12" t="str">
        <f t="shared" si="6"/>
        <v>recession</v>
      </c>
      <c r="V17" s="12">
        <v>57796.7</v>
      </c>
      <c r="W17" s="12" t="str">
        <f t="shared" si="7"/>
        <v>recession</v>
      </c>
      <c r="X17" s="12">
        <v>57764.4</v>
      </c>
      <c r="Y17" s="12" t="str">
        <f t="shared" si="8"/>
        <v>recession</v>
      </c>
      <c r="Z17" s="12">
        <v>59830.6</v>
      </c>
      <c r="AA17" s="12" t="str">
        <f t="shared" si="9"/>
        <v>recovered</v>
      </c>
      <c r="AB17" s="12">
        <v>61394.5</v>
      </c>
      <c r="AC17" s="12" t="str">
        <f t="shared" si="2"/>
        <v>recovered</v>
      </c>
      <c r="AD17" s="12">
        <v>63097.5</v>
      </c>
      <c r="AE17" s="12" t="str">
        <f t="shared" si="10"/>
        <v>recovered</v>
      </c>
      <c r="AF17" s="12">
        <v>65535.3</v>
      </c>
      <c r="AG17" s="12" t="str">
        <f t="shared" si="11"/>
        <v>recovered</v>
      </c>
      <c r="AH17" s="12">
        <v>67818.2</v>
      </c>
      <c r="AI17" s="12" t="str">
        <f t="shared" si="12"/>
        <v>recovered</v>
      </c>
      <c r="AJ17" s="12">
        <v>70500.399999999994</v>
      </c>
      <c r="AK17" s="12" t="str">
        <f t="shared" si="13"/>
        <v>recovered</v>
      </c>
      <c r="AL17" s="12">
        <v>72494.399999999994</v>
      </c>
      <c r="AM17" s="12" t="str">
        <f t="shared" si="14"/>
        <v>recovered</v>
      </c>
      <c r="AN17" s="16">
        <f t="shared" si="15"/>
        <v>5</v>
      </c>
    </row>
    <row r="18" spans="1:40" x14ac:dyDescent="0.25">
      <c r="A18" s="11" t="s">
        <v>14</v>
      </c>
      <c r="B18" s="12">
        <v>577803.69999999995</v>
      </c>
      <c r="C18" s="12">
        <v>595833.30000000005</v>
      </c>
      <c r="D18" s="12">
        <v>617314.9</v>
      </c>
      <c r="E18" s="12">
        <v>641749.19999999995</v>
      </c>
      <c r="F18" s="13">
        <v>644181.30000000005</v>
      </c>
      <c r="G18" s="12">
        <v>647867.5</v>
      </c>
      <c r="H18" s="14" t="str">
        <f t="shared" si="0"/>
        <v>recovered</v>
      </c>
      <c r="I18" s="12">
        <v>655834.69999999995</v>
      </c>
      <c r="J18" s="12" t="str">
        <f t="shared" si="3"/>
        <v>recovered</v>
      </c>
      <c r="K18" s="12">
        <v>673262.4</v>
      </c>
      <c r="L18" s="12" t="str">
        <f t="shared" si="4"/>
        <v>recovered</v>
      </c>
      <c r="M18" s="15">
        <f t="shared" si="5"/>
        <v>1</v>
      </c>
      <c r="N18" s="12">
        <v>685896.7</v>
      </c>
      <c r="O18" s="12">
        <v>704494.5</v>
      </c>
      <c r="P18" s="12">
        <v>712709.8</v>
      </c>
      <c r="Q18" s="13">
        <v>699429.5</v>
      </c>
      <c r="R18" s="12">
        <v>682965.6</v>
      </c>
      <c r="S18" s="12" t="str">
        <f t="shared" si="1"/>
        <v>recession</v>
      </c>
      <c r="T18" s="12">
        <v>694961.1</v>
      </c>
      <c r="U18" s="12" t="str">
        <f t="shared" si="6"/>
        <v>recession</v>
      </c>
      <c r="V18" s="12">
        <v>707059.5</v>
      </c>
      <c r="W18" s="12" t="str">
        <f t="shared" si="7"/>
        <v>recovered</v>
      </c>
      <c r="X18" s="12">
        <v>720702.3</v>
      </c>
      <c r="Y18" s="12" t="str">
        <f t="shared" si="8"/>
        <v>recovered</v>
      </c>
      <c r="Z18" s="12">
        <v>724616.4</v>
      </c>
      <c r="AA18" s="12" t="str">
        <f t="shared" si="9"/>
        <v>recovered</v>
      </c>
      <c r="AB18" s="12">
        <v>735035.6</v>
      </c>
      <c r="AC18" s="12" t="str">
        <f t="shared" si="2"/>
        <v>recovered</v>
      </c>
      <c r="AD18" s="12">
        <v>744517.8</v>
      </c>
      <c r="AE18" s="12" t="str">
        <f t="shared" si="10"/>
        <v>recovered</v>
      </c>
      <c r="AF18" s="12">
        <v>747168</v>
      </c>
      <c r="AG18" s="12" t="str">
        <f t="shared" si="11"/>
        <v>recovered</v>
      </c>
      <c r="AH18" s="12">
        <v>753638</v>
      </c>
      <c r="AI18" s="12" t="str">
        <f t="shared" si="12"/>
        <v>recovered</v>
      </c>
      <c r="AJ18" s="12">
        <v>769800.6</v>
      </c>
      <c r="AK18" s="12" t="str">
        <f t="shared" si="13"/>
        <v>recovered</v>
      </c>
      <c r="AL18" s="12">
        <v>782019</v>
      </c>
      <c r="AM18" s="12" t="str">
        <f t="shared" si="14"/>
        <v>recovered</v>
      </c>
      <c r="AN18" s="16">
        <f t="shared" si="15"/>
        <v>3</v>
      </c>
    </row>
    <row r="19" spans="1:40" x14ac:dyDescent="0.25">
      <c r="A19" s="11" t="s">
        <v>15</v>
      </c>
      <c r="B19" s="12">
        <v>232246.7</v>
      </c>
      <c r="C19" s="12">
        <v>246380</v>
      </c>
      <c r="D19" s="12">
        <v>254488.7</v>
      </c>
      <c r="E19" s="12">
        <v>263693.40000000002</v>
      </c>
      <c r="F19" s="13">
        <v>258661.2</v>
      </c>
      <c r="G19" s="12">
        <v>265106</v>
      </c>
      <c r="H19" s="14" t="str">
        <f t="shared" si="0"/>
        <v>recovered</v>
      </c>
      <c r="I19" s="12">
        <v>275194.40000000002</v>
      </c>
      <c r="J19" s="12" t="str">
        <f t="shared" si="3"/>
        <v>recovered</v>
      </c>
      <c r="K19" s="12">
        <v>284656.3</v>
      </c>
      <c r="L19" s="12" t="str">
        <f t="shared" si="4"/>
        <v>recovered</v>
      </c>
      <c r="M19" s="15">
        <f t="shared" si="5"/>
        <v>1</v>
      </c>
      <c r="N19" s="12">
        <v>285491.90000000002</v>
      </c>
      <c r="O19" s="12">
        <v>291269.09999999998</v>
      </c>
      <c r="P19" s="12">
        <v>299422.90000000002</v>
      </c>
      <c r="Q19" s="13">
        <v>298263.8</v>
      </c>
      <c r="R19" s="12">
        <v>277473.90000000002</v>
      </c>
      <c r="S19" s="12" t="str">
        <f t="shared" si="1"/>
        <v>recession</v>
      </c>
      <c r="T19" s="12">
        <v>295133.2</v>
      </c>
      <c r="U19" s="12" t="str">
        <f t="shared" si="6"/>
        <v>recession</v>
      </c>
      <c r="V19" s="12">
        <v>296472</v>
      </c>
      <c r="W19" s="12" t="str">
        <f t="shared" si="7"/>
        <v>recession</v>
      </c>
      <c r="X19" s="12">
        <v>297552.7</v>
      </c>
      <c r="Y19" s="12" t="str">
        <f t="shared" si="8"/>
        <v>recession</v>
      </c>
      <c r="Z19" s="12">
        <v>303919.5</v>
      </c>
      <c r="AA19" s="12" t="str">
        <f t="shared" si="9"/>
        <v>recovered</v>
      </c>
      <c r="AB19" s="12">
        <v>313740.5</v>
      </c>
      <c r="AC19" s="12" t="str">
        <f t="shared" si="2"/>
        <v>recovered</v>
      </c>
      <c r="AD19" s="12">
        <v>311600.7</v>
      </c>
      <c r="AE19" s="12" t="str">
        <f t="shared" si="10"/>
        <v>recovered</v>
      </c>
      <c r="AF19" s="12">
        <v>316635.90000000002</v>
      </c>
      <c r="AG19" s="12" t="str">
        <f t="shared" si="11"/>
        <v>recovered</v>
      </c>
      <c r="AH19" s="12">
        <v>322745.59999999998</v>
      </c>
      <c r="AI19" s="12" t="str">
        <f t="shared" si="12"/>
        <v>recovered</v>
      </c>
      <c r="AJ19" s="12">
        <v>329298.8</v>
      </c>
      <c r="AK19" s="12" t="str">
        <f t="shared" si="13"/>
        <v>recovered</v>
      </c>
      <c r="AL19" s="12">
        <v>332040.59999999998</v>
      </c>
      <c r="AM19" s="12" t="str">
        <f t="shared" si="14"/>
        <v>recovered</v>
      </c>
      <c r="AN19" s="16">
        <f t="shared" si="15"/>
        <v>5</v>
      </c>
    </row>
    <row r="20" spans="1:40" x14ac:dyDescent="0.25">
      <c r="A20" s="11" t="s">
        <v>16</v>
      </c>
      <c r="B20" s="12">
        <v>113365.3</v>
      </c>
      <c r="C20" s="12">
        <v>114230.2</v>
      </c>
      <c r="D20" s="12">
        <v>116662.5</v>
      </c>
      <c r="E20" s="12">
        <v>122158.8</v>
      </c>
      <c r="F20" s="13">
        <v>120668.6</v>
      </c>
      <c r="G20" s="12">
        <v>124096.7</v>
      </c>
      <c r="H20" s="14" t="str">
        <f t="shared" si="0"/>
        <v>recovered</v>
      </c>
      <c r="I20" s="12">
        <v>129316.4</v>
      </c>
      <c r="J20" s="12" t="str">
        <f t="shared" si="3"/>
        <v>recovered</v>
      </c>
      <c r="K20" s="12">
        <v>139748.6</v>
      </c>
      <c r="L20" s="12" t="str">
        <f t="shared" si="4"/>
        <v>recovered</v>
      </c>
      <c r="M20" s="15">
        <f t="shared" si="5"/>
        <v>1</v>
      </c>
      <c r="N20" s="12">
        <v>143876.29999999999</v>
      </c>
      <c r="O20" s="12">
        <v>145887.20000000001</v>
      </c>
      <c r="P20" s="12">
        <v>152251.20000000001</v>
      </c>
      <c r="Q20" s="13">
        <v>149131.9</v>
      </c>
      <c r="R20" s="12">
        <v>145618.29999999999</v>
      </c>
      <c r="S20" s="12" t="str">
        <f t="shared" si="1"/>
        <v>recession</v>
      </c>
      <c r="T20" s="12">
        <v>149535.6</v>
      </c>
      <c r="U20" s="12" t="str">
        <f t="shared" si="6"/>
        <v>recovered</v>
      </c>
      <c r="V20" s="12">
        <v>151247.9</v>
      </c>
      <c r="W20" s="12" t="str">
        <f t="shared" si="7"/>
        <v>recovered</v>
      </c>
      <c r="X20" s="12">
        <v>157250.79999999999</v>
      </c>
      <c r="Y20" s="12" t="str">
        <f t="shared" si="8"/>
        <v>recovered</v>
      </c>
      <c r="Z20" s="12">
        <v>156636.6</v>
      </c>
      <c r="AA20" s="12" t="str">
        <f t="shared" si="9"/>
        <v>recovered</v>
      </c>
      <c r="AB20" s="12">
        <v>165088.1</v>
      </c>
      <c r="AC20" s="12" t="str">
        <f t="shared" si="2"/>
        <v>recovered</v>
      </c>
      <c r="AD20" s="12">
        <v>169375</v>
      </c>
      <c r="AE20" s="12" t="str">
        <f t="shared" si="10"/>
        <v>recovered</v>
      </c>
      <c r="AF20" s="12">
        <v>168876.4</v>
      </c>
      <c r="AG20" s="12" t="str">
        <f t="shared" si="11"/>
        <v>recovered</v>
      </c>
      <c r="AH20" s="12">
        <v>168434.5</v>
      </c>
      <c r="AI20" s="12" t="str">
        <f t="shared" si="12"/>
        <v>recovered</v>
      </c>
      <c r="AJ20" s="12">
        <v>172072</v>
      </c>
      <c r="AK20" s="12" t="str">
        <f t="shared" si="13"/>
        <v>recovered</v>
      </c>
      <c r="AL20" s="12">
        <v>173688.4</v>
      </c>
      <c r="AM20" s="12" t="str">
        <f t="shared" si="14"/>
        <v>recovered</v>
      </c>
      <c r="AN20" s="16">
        <f t="shared" si="15"/>
        <v>2</v>
      </c>
    </row>
    <row r="21" spans="1:40" x14ac:dyDescent="0.25">
      <c r="A21" s="11" t="s">
        <v>17</v>
      </c>
      <c r="B21" s="12">
        <v>104770.3</v>
      </c>
      <c r="C21" s="12">
        <v>108507.8</v>
      </c>
      <c r="D21" s="12">
        <v>111200.9</v>
      </c>
      <c r="E21" s="12">
        <v>113971.7</v>
      </c>
      <c r="F21" s="13">
        <v>113853.3</v>
      </c>
      <c r="G21" s="12">
        <v>115552.1</v>
      </c>
      <c r="H21" s="14" t="str">
        <f t="shared" si="0"/>
        <v>recovered</v>
      </c>
      <c r="I21" s="12">
        <v>117477.8</v>
      </c>
      <c r="J21" s="12" t="str">
        <f t="shared" si="3"/>
        <v>recovered</v>
      </c>
      <c r="K21" s="12">
        <v>117882.5</v>
      </c>
      <c r="L21" s="12" t="str">
        <f t="shared" si="4"/>
        <v>recovered</v>
      </c>
      <c r="M21" s="15">
        <f t="shared" si="5"/>
        <v>1</v>
      </c>
      <c r="N21" s="12">
        <v>122257.8</v>
      </c>
      <c r="O21" s="12">
        <v>128899.2</v>
      </c>
      <c r="P21" s="12">
        <v>135667.20000000001</v>
      </c>
      <c r="Q21" s="13">
        <v>138657.9</v>
      </c>
      <c r="R21" s="12">
        <v>133276.70000000001</v>
      </c>
      <c r="S21" s="12" t="str">
        <f t="shared" si="1"/>
        <v>recession</v>
      </c>
      <c r="T21" s="12">
        <v>134944.6</v>
      </c>
      <c r="U21" s="12" t="str">
        <f t="shared" si="6"/>
        <v>recession</v>
      </c>
      <c r="V21" s="12">
        <v>138562.6</v>
      </c>
      <c r="W21" s="12" t="str">
        <f t="shared" si="7"/>
        <v>recession</v>
      </c>
      <c r="X21" s="12">
        <v>140477.79999999999</v>
      </c>
      <c r="Y21" s="12" t="str">
        <f t="shared" si="8"/>
        <v>recovered</v>
      </c>
      <c r="Z21" s="12">
        <v>140505.60000000001</v>
      </c>
      <c r="AA21" s="12" t="str">
        <f t="shared" si="9"/>
        <v>recovered</v>
      </c>
      <c r="AB21" s="12">
        <v>143425.4</v>
      </c>
      <c r="AC21" s="12" t="str">
        <f t="shared" si="2"/>
        <v>recovered</v>
      </c>
      <c r="AD21" s="12">
        <v>146173.1</v>
      </c>
      <c r="AE21" s="12" t="str">
        <f t="shared" si="10"/>
        <v>recovered</v>
      </c>
      <c r="AF21" s="12">
        <v>149927.9</v>
      </c>
      <c r="AG21" s="12" t="str">
        <f t="shared" si="11"/>
        <v>recovered</v>
      </c>
      <c r="AH21" s="12">
        <v>151465.70000000001</v>
      </c>
      <c r="AI21" s="12" t="str">
        <f t="shared" si="12"/>
        <v>recovered</v>
      </c>
      <c r="AJ21" s="12">
        <v>154582.70000000001</v>
      </c>
      <c r="AK21" s="12" t="str">
        <f t="shared" si="13"/>
        <v>recovered</v>
      </c>
      <c r="AL21" s="12">
        <v>155944.29999999999</v>
      </c>
      <c r="AM21" s="12" t="str">
        <f t="shared" si="14"/>
        <v>recovered</v>
      </c>
      <c r="AN21" s="16">
        <f t="shared" si="15"/>
        <v>4</v>
      </c>
    </row>
    <row r="22" spans="1:40" x14ac:dyDescent="0.25">
      <c r="A22" s="11" t="s">
        <v>18</v>
      </c>
      <c r="B22" s="12">
        <v>146958.5</v>
      </c>
      <c r="C22" s="12">
        <v>151550.70000000001</v>
      </c>
      <c r="D22" s="12">
        <v>156261</v>
      </c>
      <c r="E22" s="12">
        <v>152118.1</v>
      </c>
      <c r="F22" s="13">
        <v>151920.79999999999</v>
      </c>
      <c r="G22" s="12">
        <v>155676.4</v>
      </c>
      <c r="H22" s="14" t="str">
        <f t="shared" si="0"/>
        <v>recovered</v>
      </c>
      <c r="I22" s="12">
        <v>159179.79999999999</v>
      </c>
      <c r="J22" s="12" t="str">
        <f t="shared" si="3"/>
        <v>recovered</v>
      </c>
      <c r="K22" s="12">
        <v>163436.20000000001</v>
      </c>
      <c r="L22" s="12" t="str">
        <f t="shared" si="4"/>
        <v>recovered</v>
      </c>
      <c r="M22" s="15">
        <f t="shared" si="5"/>
        <v>1</v>
      </c>
      <c r="N22" s="12">
        <v>168805.2</v>
      </c>
      <c r="O22" s="12">
        <v>173336.6</v>
      </c>
      <c r="P22" s="12">
        <v>171869.3</v>
      </c>
      <c r="Q22" s="13">
        <v>172150.8</v>
      </c>
      <c r="R22" s="12">
        <v>165014.9</v>
      </c>
      <c r="S22" s="12" t="str">
        <f t="shared" si="1"/>
        <v>recession</v>
      </c>
      <c r="T22" s="12">
        <v>172044.7</v>
      </c>
      <c r="U22" s="12" t="str">
        <f t="shared" si="6"/>
        <v>recession</v>
      </c>
      <c r="V22" s="12">
        <v>174136</v>
      </c>
      <c r="W22" s="12" t="str">
        <f t="shared" si="7"/>
        <v>recovered</v>
      </c>
      <c r="X22" s="12">
        <v>176302.3</v>
      </c>
      <c r="Y22" s="12" t="str">
        <f t="shared" si="8"/>
        <v>recovered</v>
      </c>
      <c r="Z22" s="12">
        <v>179390</v>
      </c>
      <c r="AA22" s="12" t="str">
        <f t="shared" si="9"/>
        <v>recovered</v>
      </c>
      <c r="AB22" s="12">
        <v>179989.2</v>
      </c>
      <c r="AC22" s="12" t="str">
        <f t="shared" si="2"/>
        <v>recovered</v>
      </c>
      <c r="AD22" s="12">
        <v>181323.1</v>
      </c>
      <c r="AE22" s="12" t="str">
        <f t="shared" si="10"/>
        <v>recovered</v>
      </c>
      <c r="AF22" s="12">
        <v>182618.6</v>
      </c>
      <c r="AG22" s="12" t="str">
        <f t="shared" si="11"/>
        <v>recovered</v>
      </c>
      <c r="AH22" s="12">
        <v>184540.9</v>
      </c>
      <c r="AI22" s="12" t="str">
        <f t="shared" si="12"/>
        <v>recovered</v>
      </c>
      <c r="AJ22" s="12">
        <v>187215.5</v>
      </c>
      <c r="AK22" s="12" t="str">
        <f t="shared" si="13"/>
        <v>recovered</v>
      </c>
      <c r="AL22" s="12">
        <v>189365.6</v>
      </c>
      <c r="AM22" s="12" t="str">
        <f t="shared" si="14"/>
        <v>recovered</v>
      </c>
      <c r="AN22" s="16">
        <f t="shared" si="15"/>
        <v>3</v>
      </c>
    </row>
    <row r="23" spans="1:40" x14ac:dyDescent="0.25">
      <c r="A23" s="11" t="s">
        <v>19</v>
      </c>
      <c r="B23" s="12">
        <v>201830.1</v>
      </c>
      <c r="C23" s="12">
        <v>208683.1</v>
      </c>
      <c r="D23" s="12">
        <v>212954.9</v>
      </c>
      <c r="E23" s="12">
        <v>206684.79999999999</v>
      </c>
      <c r="F23" s="13">
        <v>209045.6</v>
      </c>
      <c r="G23" s="12">
        <v>213145.8</v>
      </c>
      <c r="H23" s="14" t="str">
        <f t="shared" si="0"/>
        <v>recovered</v>
      </c>
      <c r="I23" s="12">
        <v>221239.9</v>
      </c>
      <c r="J23" s="12" t="str">
        <f t="shared" si="3"/>
        <v>recovered</v>
      </c>
      <c r="K23" s="12">
        <v>231601.7</v>
      </c>
      <c r="L23" s="12" t="str">
        <f t="shared" si="4"/>
        <v>recovered</v>
      </c>
      <c r="M23" s="15">
        <f t="shared" si="5"/>
        <v>1</v>
      </c>
      <c r="N23" s="12">
        <v>245523.1</v>
      </c>
      <c r="O23" s="12">
        <v>243332.4</v>
      </c>
      <c r="P23" s="12">
        <v>234620.4</v>
      </c>
      <c r="Q23" s="13">
        <v>235276.2</v>
      </c>
      <c r="R23" s="12">
        <v>238666.1</v>
      </c>
      <c r="S23" s="12" t="str">
        <f t="shared" si="1"/>
        <v>recovered</v>
      </c>
      <c r="T23" s="12">
        <v>247350.9</v>
      </c>
      <c r="U23" s="12" t="str">
        <f t="shared" si="6"/>
        <v>recovered</v>
      </c>
      <c r="V23" s="12">
        <v>234062.7</v>
      </c>
      <c r="W23" s="12" t="str">
        <f t="shared" si="7"/>
        <v>recession</v>
      </c>
      <c r="X23" s="12">
        <v>233623.1</v>
      </c>
      <c r="Y23" s="12" t="str">
        <f t="shared" si="8"/>
        <v>recession</v>
      </c>
      <c r="Z23" s="12">
        <v>226615.9</v>
      </c>
      <c r="AA23" s="12" t="str">
        <f t="shared" si="9"/>
        <v>recession</v>
      </c>
      <c r="AB23" s="12">
        <v>233675.8</v>
      </c>
      <c r="AC23" s="12" t="str">
        <f t="shared" si="2"/>
        <v>recession</v>
      </c>
      <c r="AD23" s="12">
        <v>232457.60000000001</v>
      </c>
      <c r="AE23" s="12" t="str">
        <f t="shared" si="10"/>
        <v>recession</v>
      </c>
      <c r="AF23" s="12">
        <v>228252.5</v>
      </c>
      <c r="AG23" s="12" t="str">
        <f t="shared" si="11"/>
        <v>recession</v>
      </c>
      <c r="AH23" s="12">
        <v>231373.1</v>
      </c>
      <c r="AI23" s="12" t="str">
        <f t="shared" si="12"/>
        <v>recession</v>
      </c>
      <c r="AJ23" s="12">
        <v>237372.2</v>
      </c>
      <c r="AK23" s="12" t="str">
        <f t="shared" si="13"/>
        <v>recovered</v>
      </c>
      <c r="AL23" s="12">
        <v>240475.3</v>
      </c>
      <c r="AM23" s="12" t="str">
        <f t="shared" si="14"/>
        <v>recovered</v>
      </c>
      <c r="AN23" s="16">
        <f t="shared" si="15"/>
        <v>8</v>
      </c>
    </row>
    <row r="24" spans="1:40" x14ac:dyDescent="0.25">
      <c r="A24" s="11" t="s">
        <v>20</v>
      </c>
      <c r="B24" s="12">
        <v>43034.8</v>
      </c>
      <c r="C24" s="12">
        <v>44232.800000000003</v>
      </c>
      <c r="D24" s="12">
        <v>46393.1</v>
      </c>
      <c r="E24" s="12">
        <v>48523.6</v>
      </c>
      <c r="F24" s="13">
        <v>49419.4</v>
      </c>
      <c r="G24" s="12">
        <v>50633</v>
      </c>
      <c r="H24" s="14" t="str">
        <f t="shared" si="0"/>
        <v>recovered</v>
      </c>
      <c r="I24" s="12">
        <v>51728.5</v>
      </c>
      <c r="J24" s="12" t="str">
        <f t="shared" si="3"/>
        <v>recovered</v>
      </c>
      <c r="K24" s="12">
        <v>53529.7</v>
      </c>
      <c r="L24" s="12" t="str">
        <f t="shared" si="4"/>
        <v>recovered</v>
      </c>
      <c r="M24" s="15">
        <f t="shared" si="5"/>
        <v>1</v>
      </c>
      <c r="N24" s="12">
        <v>53612.5</v>
      </c>
      <c r="O24" s="12">
        <v>54270.2</v>
      </c>
      <c r="P24" s="12">
        <v>54001.4</v>
      </c>
      <c r="Q24" s="13">
        <v>53921</v>
      </c>
      <c r="R24" s="12">
        <v>53063.6</v>
      </c>
      <c r="S24" s="12" t="str">
        <f t="shared" si="1"/>
        <v>recession</v>
      </c>
      <c r="T24" s="12">
        <v>53776.2</v>
      </c>
      <c r="U24" s="12" t="str">
        <f t="shared" si="6"/>
        <v>recession</v>
      </c>
      <c r="V24" s="12">
        <v>53087.8</v>
      </c>
      <c r="W24" s="12" t="str">
        <f t="shared" si="7"/>
        <v>recession</v>
      </c>
      <c r="X24" s="12">
        <v>52874</v>
      </c>
      <c r="Y24" s="12" t="str">
        <f t="shared" si="8"/>
        <v>recession</v>
      </c>
      <c r="Z24" s="12">
        <v>52505</v>
      </c>
      <c r="AA24" s="12" t="str">
        <f t="shared" si="9"/>
        <v>recession</v>
      </c>
      <c r="AB24" s="12">
        <v>53418</v>
      </c>
      <c r="AC24" s="12" t="str">
        <f t="shared" si="2"/>
        <v>recession</v>
      </c>
      <c r="AD24" s="12">
        <v>53780.5</v>
      </c>
      <c r="AE24" s="12" t="str">
        <f t="shared" si="10"/>
        <v>recession</v>
      </c>
      <c r="AF24" s="12">
        <v>54971</v>
      </c>
      <c r="AG24" s="12" t="str">
        <f t="shared" si="11"/>
        <v>recovered</v>
      </c>
      <c r="AH24" s="12">
        <v>56189.3</v>
      </c>
      <c r="AI24" s="12" t="str">
        <f t="shared" si="12"/>
        <v>recovered</v>
      </c>
      <c r="AJ24" s="12">
        <v>57450.400000000001</v>
      </c>
      <c r="AK24" s="12" t="str">
        <f t="shared" si="13"/>
        <v>recovered</v>
      </c>
      <c r="AL24" s="12">
        <v>58528.4</v>
      </c>
      <c r="AM24" s="12" t="str">
        <f t="shared" si="14"/>
        <v>recovered</v>
      </c>
      <c r="AN24" s="16">
        <f t="shared" si="15"/>
        <v>8</v>
      </c>
    </row>
    <row r="25" spans="1:40" x14ac:dyDescent="0.25">
      <c r="A25" s="11" t="s">
        <v>21</v>
      </c>
      <c r="B25" s="12">
        <v>221183.8</v>
      </c>
      <c r="C25" s="12">
        <v>231830.8</v>
      </c>
      <c r="D25" s="12">
        <v>240910</v>
      </c>
      <c r="E25" s="12">
        <v>250982</v>
      </c>
      <c r="F25" s="13">
        <v>260775.5</v>
      </c>
      <c r="G25" s="12">
        <v>270884.7</v>
      </c>
      <c r="H25" s="14" t="str">
        <f t="shared" si="0"/>
        <v>recovered</v>
      </c>
      <c r="I25" s="12">
        <v>277950.2</v>
      </c>
      <c r="J25" s="12" t="str">
        <f t="shared" si="3"/>
        <v>recovered</v>
      </c>
      <c r="K25" s="12">
        <v>292115.3</v>
      </c>
      <c r="L25" s="12" t="str">
        <f t="shared" si="4"/>
        <v>recovered</v>
      </c>
      <c r="M25" s="15">
        <f t="shared" si="5"/>
        <v>1</v>
      </c>
      <c r="N25" s="12">
        <v>305993.3</v>
      </c>
      <c r="O25" s="12">
        <v>311680.2</v>
      </c>
      <c r="P25" s="12">
        <v>312093.40000000002</v>
      </c>
      <c r="Q25" s="13">
        <v>315858.90000000002</v>
      </c>
      <c r="R25" s="12">
        <v>314862.8</v>
      </c>
      <c r="S25" s="12" t="str">
        <f t="shared" si="1"/>
        <v>recession</v>
      </c>
      <c r="T25" s="12">
        <v>327234.5</v>
      </c>
      <c r="U25" s="12" t="str">
        <f t="shared" si="6"/>
        <v>recovered</v>
      </c>
      <c r="V25" s="12">
        <v>334306.59999999998</v>
      </c>
      <c r="W25" s="12" t="str">
        <f t="shared" si="7"/>
        <v>recovered</v>
      </c>
      <c r="X25" s="12">
        <v>334821.59999999998</v>
      </c>
      <c r="Y25" s="12" t="str">
        <f t="shared" si="8"/>
        <v>recovered</v>
      </c>
      <c r="Z25" s="12">
        <v>334939</v>
      </c>
      <c r="AA25" s="12" t="str">
        <f t="shared" si="9"/>
        <v>recovered</v>
      </c>
      <c r="AB25" s="12">
        <v>338734</v>
      </c>
      <c r="AC25" s="12" t="str">
        <f t="shared" si="2"/>
        <v>recovered</v>
      </c>
      <c r="AD25" s="12">
        <v>345230.2</v>
      </c>
      <c r="AE25" s="12" t="str">
        <f t="shared" si="10"/>
        <v>recovered</v>
      </c>
      <c r="AF25" s="12">
        <v>356817.6</v>
      </c>
      <c r="AG25" s="12" t="str">
        <f t="shared" si="11"/>
        <v>recovered</v>
      </c>
      <c r="AH25" s="12">
        <v>360030.1</v>
      </c>
      <c r="AI25" s="12" t="str">
        <f t="shared" si="12"/>
        <v>recovered</v>
      </c>
      <c r="AJ25" s="12">
        <v>368860.2</v>
      </c>
      <c r="AK25" s="12" t="str">
        <f t="shared" si="13"/>
        <v>recovered</v>
      </c>
      <c r="AL25" s="12">
        <v>374385.6</v>
      </c>
      <c r="AM25" s="12" t="str">
        <f t="shared" si="14"/>
        <v>recovered</v>
      </c>
      <c r="AN25" s="16">
        <f t="shared" si="15"/>
        <v>2</v>
      </c>
    </row>
    <row r="26" spans="1:40" x14ac:dyDescent="0.25">
      <c r="A26" s="11" t="s">
        <v>22</v>
      </c>
      <c r="B26" s="12">
        <v>302806.09999999998</v>
      </c>
      <c r="C26" s="12">
        <v>314880.2</v>
      </c>
      <c r="D26" s="12">
        <v>331704.59999999998</v>
      </c>
      <c r="E26" s="12">
        <v>359520.8</v>
      </c>
      <c r="F26" s="13">
        <v>362434.1</v>
      </c>
      <c r="G26" s="12">
        <v>364797.1</v>
      </c>
      <c r="H26" s="14" t="str">
        <f t="shared" si="0"/>
        <v>recovered</v>
      </c>
      <c r="I26" s="12">
        <v>373814.3</v>
      </c>
      <c r="J26" s="12" t="str">
        <f t="shared" si="3"/>
        <v>recovered</v>
      </c>
      <c r="K26" s="12">
        <v>383486.9</v>
      </c>
      <c r="L26" s="12" t="str">
        <f t="shared" si="4"/>
        <v>recovered</v>
      </c>
      <c r="M26" s="15">
        <f t="shared" si="5"/>
        <v>1</v>
      </c>
      <c r="N26" s="12">
        <v>390792.3</v>
      </c>
      <c r="O26" s="12">
        <v>397742.6</v>
      </c>
      <c r="P26" s="12">
        <v>407973.8</v>
      </c>
      <c r="Q26" s="13">
        <v>412600.5</v>
      </c>
      <c r="R26" s="12">
        <v>408061.8</v>
      </c>
      <c r="S26" s="12" t="str">
        <f t="shared" si="1"/>
        <v>recession</v>
      </c>
      <c r="T26" s="12">
        <v>424581.3</v>
      </c>
      <c r="U26" s="12" t="str">
        <f t="shared" si="6"/>
        <v>recovered</v>
      </c>
      <c r="V26" s="12">
        <v>434723.5</v>
      </c>
      <c r="W26" s="12" t="str">
        <f t="shared" si="7"/>
        <v>recovered</v>
      </c>
      <c r="X26" s="12">
        <v>444329.8</v>
      </c>
      <c r="Y26" s="12" t="str">
        <f t="shared" si="8"/>
        <v>recovered</v>
      </c>
      <c r="Z26" s="12">
        <v>444865.8</v>
      </c>
      <c r="AA26" s="12" t="str">
        <f t="shared" si="9"/>
        <v>recovered</v>
      </c>
      <c r="AB26" s="12">
        <v>453884.2</v>
      </c>
      <c r="AC26" s="12" t="str">
        <f t="shared" si="2"/>
        <v>recovered</v>
      </c>
      <c r="AD26" s="12">
        <v>471135.3</v>
      </c>
      <c r="AE26" s="12" t="str">
        <f t="shared" si="10"/>
        <v>recovered</v>
      </c>
      <c r="AF26" s="12">
        <v>478961</v>
      </c>
      <c r="AG26" s="12" t="str">
        <f t="shared" si="11"/>
        <v>recovered</v>
      </c>
      <c r="AH26" s="12">
        <v>490839.8</v>
      </c>
      <c r="AI26" s="12" t="str">
        <f t="shared" si="12"/>
        <v>recovered</v>
      </c>
      <c r="AJ26" s="12">
        <v>506072.8</v>
      </c>
      <c r="AK26" s="12" t="str">
        <f t="shared" si="13"/>
        <v>recovered</v>
      </c>
      <c r="AL26" s="12">
        <v>518718.6</v>
      </c>
      <c r="AM26" s="12" t="str">
        <f t="shared" si="14"/>
        <v>recovered</v>
      </c>
      <c r="AN26" s="16">
        <f t="shared" si="15"/>
        <v>2</v>
      </c>
    </row>
    <row r="27" spans="1:40" x14ac:dyDescent="0.25">
      <c r="A27" s="11" t="s">
        <v>23</v>
      </c>
      <c r="B27" s="12">
        <v>397339.2</v>
      </c>
      <c r="C27" s="12">
        <v>406292.8</v>
      </c>
      <c r="D27" s="12">
        <v>429356.2</v>
      </c>
      <c r="E27" s="12">
        <v>438277</v>
      </c>
      <c r="F27" s="13">
        <v>423623.6</v>
      </c>
      <c r="G27" s="12">
        <v>435250.4</v>
      </c>
      <c r="H27" s="14" t="str">
        <f t="shared" si="0"/>
        <v>recovered</v>
      </c>
      <c r="I27" s="12">
        <v>443794.7</v>
      </c>
      <c r="J27" s="12" t="str">
        <f t="shared" si="3"/>
        <v>recovered</v>
      </c>
      <c r="K27" s="12">
        <v>444198.2</v>
      </c>
      <c r="L27" s="12" t="str">
        <f t="shared" si="4"/>
        <v>recovered</v>
      </c>
      <c r="M27" s="15">
        <f t="shared" si="5"/>
        <v>1</v>
      </c>
      <c r="N27" s="12">
        <v>450745.9</v>
      </c>
      <c r="O27" s="12">
        <v>443308.3</v>
      </c>
      <c r="P27" s="12">
        <v>441148.5</v>
      </c>
      <c r="Q27" s="13">
        <v>416701.8</v>
      </c>
      <c r="R27" s="12">
        <v>380091.2</v>
      </c>
      <c r="S27" s="12" t="str">
        <f t="shared" si="1"/>
        <v>recession</v>
      </c>
      <c r="T27" s="12">
        <v>400941.4</v>
      </c>
      <c r="U27" s="12" t="str">
        <f t="shared" si="6"/>
        <v>recession</v>
      </c>
      <c r="V27" s="12">
        <v>411465.7</v>
      </c>
      <c r="W27" s="12" t="str">
        <f t="shared" si="7"/>
        <v>recession</v>
      </c>
      <c r="X27" s="12">
        <v>418857.4</v>
      </c>
      <c r="Y27" s="12" t="str">
        <f t="shared" si="8"/>
        <v>recovered</v>
      </c>
      <c r="Z27" s="12">
        <v>424319.9</v>
      </c>
      <c r="AA27" s="12" t="str">
        <f t="shared" si="9"/>
        <v>recovered</v>
      </c>
      <c r="AB27" s="12">
        <v>431510.9</v>
      </c>
      <c r="AC27" s="12" t="str">
        <f t="shared" si="2"/>
        <v>recovered</v>
      </c>
      <c r="AD27" s="12">
        <v>442481.8</v>
      </c>
      <c r="AE27" s="12" t="str">
        <f t="shared" si="10"/>
        <v>recovered</v>
      </c>
      <c r="AF27" s="12">
        <v>452268.79999999999</v>
      </c>
      <c r="AG27" s="12" t="str">
        <f t="shared" si="11"/>
        <v>recovered</v>
      </c>
      <c r="AH27" s="12">
        <v>459129.1</v>
      </c>
      <c r="AI27" s="12" t="str">
        <f t="shared" si="12"/>
        <v>recovered</v>
      </c>
      <c r="AJ27" s="12">
        <v>470529.2</v>
      </c>
      <c r="AK27" s="12" t="str">
        <f t="shared" si="13"/>
        <v>recovered</v>
      </c>
      <c r="AL27" s="12">
        <v>473859.6</v>
      </c>
      <c r="AM27" s="12" t="str">
        <f t="shared" si="14"/>
        <v>recovered</v>
      </c>
      <c r="AN27" s="16">
        <f t="shared" si="15"/>
        <v>4</v>
      </c>
    </row>
    <row r="28" spans="1:40" x14ac:dyDescent="0.25">
      <c r="A28" s="11" t="s">
        <v>24</v>
      </c>
      <c r="B28" s="12">
        <v>211942.2</v>
      </c>
      <c r="C28" s="12">
        <v>222970.6</v>
      </c>
      <c r="D28" s="12">
        <v>230684.1</v>
      </c>
      <c r="E28" s="12">
        <v>245982.4</v>
      </c>
      <c r="F28" s="13">
        <v>246058</v>
      </c>
      <c r="G28" s="12">
        <v>252414.3</v>
      </c>
      <c r="H28" s="14" t="str">
        <f t="shared" si="0"/>
        <v>recovered</v>
      </c>
      <c r="I28" s="12">
        <v>263868.90000000002</v>
      </c>
      <c r="J28" s="12" t="str">
        <f t="shared" si="3"/>
        <v>recovered</v>
      </c>
      <c r="K28" s="12">
        <v>274712.90000000002</v>
      </c>
      <c r="L28" s="12" t="str">
        <f t="shared" si="4"/>
        <v>recovered</v>
      </c>
      <c r="M28" s="15">
        <f t="shared" si="5"/>
        <v>1</v>
      </c>
      <c r="N28" s="12">
        <v>282094</v>
      </c>
      <c r="O28" s="12">
        <v>281970.3</v>
      </c>
      <c r="P28" s="12">
        <v>283211.5</v>
      </c>
      <c r="Q28" s="13">
        <v>285792.2</v>
      </c>
      <c r="R28" s="12">
        <v>275453.09999999998</v>
      </c>
      <c r="S28" s="12" t="str">
        <f t="shared" si="1"/>
        <v>recession</v>
      </c>
      <c r="T28" s="12">
        <v>284863.90000000002</v>
      </c>
      <c r="U28" s="12" t="str">
        <f t="shared" si="6"/>
        <v>recession</v>
      </c>
      <c r="V28" s="12">
        <v>290630.40000000002</v>
      </c>
      <c r="W28" s="12" t="str">
        <f t="shared" si="7"/>
        <v>recovered</v>
      </c>
      <c r="X28" s="12">
        <v>294296.59999999998</v>
      </c>
      <c r="Y28" s="12" t="str">
        <f t="shared" si="8"/>
        <v>recovered</v>
      </c>
      <c r="Z28" s="12">
        <v>300633.09999999998</v>
      </c>
      <c r="AA28" s="12" t="str">
        <f t="shared" si="9"/>
        <v>recovered</v>
      </c>
      <c r="AB28" s="12">
        <v>309239.2</v>
      </c>
      <c r="AC28" s="12" t="str">
        <f t="shared" si="2"/>
        <v>recovered</v>
      </c>
      <c r="AD28" s="12">
        <v>313086.2</v>
      </c>
      <c r="AE28" s="12" t="str">
        <f t="shared" si="10"/>
        <v>recovered</v>
      </c>
      <c r="AF28" s="12">
        <v>319129.90000000002</v>
      </c>
      <c r="AG28" s="12" t="str">
        <f t="shared" si="11"/>
        <v>recovered</v>
      </c>
      <c r="AH28" s="12">
        <v>325322.7</v>
      </c>
      <c r="AI28" s="12" t="str">
        <f t="shared" si="12"/>
        <v>recovered</v>
      </c>
      <c r="AJ28" s="12">
        <v>333919.5</v>
      </c>
      <c r="AK28" s="12" t="str">
        <f t="shared" si="13"/>
        <v>recovered</v>
      </c>
      <c r="AL28" s="12">
        <v>338752.3</v>
      </c>
      <c r="AM28" s="12" t="str">
        <f t="shared" si="14"/>
        <v>recovered</v>
      </c>
      <c r="AN28" s="16">
        <f t="shared" si="15"/>
        <v>3</v>
      </c>
    </row>
    <row r="29" spans="1:40" x14ac:dyDescent="0.25">
      <c r="A29" s="11" t="s">
        <v>25</v>
      </c>
      <c r="B29" s="12">
        <v>83197.100000000006</v>
      </c>
      <c r="C29" s="12">
        <v>85332.7</v>
      </c>
      <c r="D29" s="12">
        <v>87646.7</v>
      </c>
      <c r="E29" s="12">
        <v>88143</v>
      </c>
      <c r="F29" s="13">
        <v>87200.2</v>
      </c>
      <c r="G29" s="12">
        <v>88124.5</v>
      </c>
      <c r="H29" s="14" t="str">
        <f t="shared" si="0"/>
        <v>recovered</v>
      </c>
      <c r="I29" s="12">
        <v>91715.1</v>
      </c>
      <c r="J29" s="12" t="str">
        <f t="shared" si="3"/>
        <v>recovered</v>
      </c>
      <c r="K29" s="12">
        <v>93651</v>
      </c>
      <c r="L29" s="12" t="str">
        <f t="shared" si="4"/>
        <v>recovered</v>
      </c>
      <c r="M29" s="15">
        <f t="shared" si="5"/>
        <v>1</v>
      </c>
      <c r="N29" s="12">
        <v>95228</v>
      </c>
      <c r="O29" s="12">
        <v>97748.3</v>
      </c>
      <c r="P29" s="12">
        <v>100204</v>
      </c>
      <c r="Q29" s="13">
        <v>104386.2</v>
      </c>
      <c r="R29" s="12">
        <v>99463</v>
      </c>
      <c r="S29" s="12" t="str">
        <f t="shared" si="1"/>
        <v>recession</v>
      </c>
      <c r="T29" s="12">
        <v>99983.6</v>
      </c>
      <c r="U29" s="12" t="str">
        <f t="shared" si="6"/>
        <v>recession</v>
      </c>
      <c r="V29" s="12">
        <v>98727.7</v>
      </c>
      <c r="W29" s="12" t="str">
        <f t="shared" si="7"/>
        <v>recession</v>
      </c>
      <c r="X29" s="12">
        <v>99614.6</v>
      </c>
      <c r="Y29" s="12" t="str">
        <f t="shared" si="8"/>
        <v>recession</v>
      </c>
      <c r="Z29" s="12">
        <v>99622.399999999994</v>
      </c>
      <c r="AA29" s="12" t="str">
        <f t="shared" si="9"/>
        <v>recession</v>
      </c>
      <c r="AB29" s="12">
        <v>100118.3</v>
      </c>
      <c r="AC29" s="12" t="str">
        <f t="shared" si="2"/>
        <v>recession</v>
      </c>
      <c r="AD29" s="12">
        <v>100242.5</v>
      </c>
      <c r="AE29" s="12" t="str">
        <f t="shared" si="10"/>
        <v>recession</v>
      </c>
      <c r="AF29" s="12">
        <v>100656.5</v>
      </c>
      <c r="AG29" s="12" t="str">
        <f t="shared" si="11"/>
        <v>recession</v>
      </c>
      <c r="AH29" s="12">
        <v>101515.7</v>
      </c>
      <c r="AI29" s="12" t="str">
        <f t="shared" si="12"/>
        <v>recession</v>
      </c>
      <c r="AJ29" s="12">
        <v>102837.4</v>
      </c>
      <c r="AK29" s="12" t="str">
        <f t="shared" si="13"/>
        <v>recession</v>
      </c>
      <c r="AL29" s="12">
        <v>104209.2</v>
      </c>
      <c r="AM29" s="12" t="str">
        <f t="shared" si="14"/>
        <v>recession</v>
      </c>
      <c r="AN29" s="16">
        <f t="shared" si="15"/>
        <v>12</v>
      </c>
    </row>
    <row r="30" spans="1:40" x14ac:dyDescent="0.25">
      <c r="A30" s="11" t="s">
        <v>26</v>
      </c>
      <c r="B30" s="12">
        <v>228292.6</v>
      </c>
      <c r="C30" s="12">
        <v>232074.2</v>
      </c>
      <c r="D30" s="12">
        <v>238360.9</v>
      </c>
      <c r="E30" s="12">
        <v>246048.8</v>
      </c>
      <c r="F30" s="13">
        <v>244407</v>
      </c>
      <c r="G30" s="12">
        <v>246813.1</v>
      </c>
      <c r="H30" s="14" t="str">
        <f t="shared" si="0"/>
        <v>recovered</v>
      </c>
      <c r="I30" s="12">
        <v>251788.1</v>
      </c>
      <c r="J30" s="12" t="str">
        <f t="shared" si="3"/>
        <v>recovered</v>
      </c>
      <c r="K30" s="12">
        <v>257258.6</v>
      </c>
      <c r="L30" s="12" t="str">
        <f t="shared" si="4"/>
        <v>recovered</v>
      </c>
      <c r="M30" s="15">
        <f t="shared" si="5"/>
        <v>1</v>
      </c>
      <c r="N30" s="12">
        <v>261530.1</v>
      </c>
      <c r="O30" s="12">
        <v>263233.2</v>
      </c>
      <c r="P30" s="12">
        <v>264382</v>
      </c>
      <c r="Q30" s="13">
        <v>270608.3</v>
      </c>
      <c r="R30" s="12">
        <v>265310.09999999998</v>
      </c>
      <c r="S30" s="12" t="str">
        <f t="shared" si="1"/>
        <v>recession</v>
      </c>
      <c r="T30" s="12">
        <v>269735</v>
      </c>
      <c r="U30" s="12" t="str">
        <f t="shared" si="6"/>
        <v>recession</v>
      </c>
      <c r="V30" s="12">
        <v>266725.8</v>
      </c>
      <c r="W30" s="12" t="str">
        <f t="shared" si="7"/>
        <v>recession</v>
      </c>
      <c r="X30" s="12">
        <v>268761.5</v>
      </c>
      <c r="Y30" s="12" t="str">
        <f t="shared" si="8"/>
        <v>recession</v>
      </c>
      <c r="Z30" s="12">
        <v>271902.09999999998</v>
      </c>
      <c r="AA30" s="12" t="str">
        <f t="shared" si="9"/>
        <v>recovered</v>
      </c>
      <c r="AB30" s="12">
        <v>273170.5</v>
      </c>
      <c r="AC30" s="12" t="str">
        <f t="shared" si="2"/>
        <v>recovered</v>
      </c>
      <c r="AD30" s="12">
        <v>276700.40000000002</v>
      </c>
      <c r="AE30" s="12" t="str">
        <f t="shared" si="10"/>
        <v>recovered</v>
      </c>
      <c r="AF30" s="12">
        <v>275500.5</v>
      </c>
      <c r="AG30" s="12" t="str">
        <f t="shared" si="11"/>
        <v>recovered</v>
      </c>
      <c r="AH30" s="12">
        <v>278191.90000000002</v>
      </c>
      <c r="AI30" s="12" t="str">
        <f t="shared" si="12"/>
        <v>recovered</v>
      </c>
      <c r="AJ30" s="12">
        <v>284924.09999999998</v>
      </c>
      <c r="AK30" s="12" t="str">
        <f t="shared" si="13"/>
        <v>recovered</v>
      </c>
      <c r="AL30" s="12">
        <v>290956.2</v>
      </c>
      <c r="AM30" s="12" t="str">
        <f t="shared" si="14"/>
        <v>recovered</v>
      </c>
      <c r="AN30" s="16">
        <f t="shared" si="15"/>
        <v>5</v>
      </c>
    </row>
    <row r="31" spans="1:40" x14ac:dyDescent="0.25">
      <c r="A31" s="11" t="s">
        <v>27</v>
      </c>
      <c r="B31" s="12">
        <v>29169.4</v>
      </c>
      <c r="C31" s="12">
        <v>30465.599999999999</v>
      </c>
      <c r="D31" s="12">
        <v>30598.1</v>
      </c>
      <c r="E31" s="12">
        <v>31375.1</v>
      </c>
      <c r="F31" s="13">
        <v>31650.5</v>
      </c>
      <c r="G31" s="12">
        <v>32526.799999999999</v>
      </c>
      <c r="H31" s="14" t="str">
        <f t="shared" si="0"/>
        <v>recovered</v>
      </c>
      <c r="I31" s="12">
        <v>33842.9</v>
      </c>
      <c r="J31" s="12" t="str">
        <f t="shared" si="3"/>
        <v>recovered</v>
      </c>
      <c r="K31" s="12">
        <v>35374.9</v>
      </c>
      <c r="L31" s="12" t="str">
        <f t="shared" si="4"/>
        <v>recovered</v>
      </c>
      <c r="M31" s="15">
        <f t="shared" si="5"/>
        <v>1</v>
      </c>
      <c r="N31" s="12">
        <v>37077.1</v>
      </c>
      <c r="O31" s="12">
        <v>38431.300000000003</v>
      </c>
      <c r="P31" s="12">
        <v>40378.800000000003</v>
      </c>
      <c r="Q31" s="13">
        <v>40161.5</v>
      </c>
      <c r="R31" s="12">
        <v>39337.4</v>
      </c>
      <c r="S31" s="12" t="str">
        <f t="shared" si="1"/>
        <v>recession</v>
      </c>
      <c r="T31" s="12">
        <v>40543.800000000003</v>
      </c>
      <c r="U31" s="12" t="str">
        <f t="shared" si="6"/>
        <v>recovered</v>
      </c>
      <c r="V31" s="12">
        <v>41473.1</v>
      </c>
      <c r="W31" s="12" t="str">
        <f t="shared" si="7"/>
        <v>recovered</v>
      </c>
      <c r="X31" s="12">
        <v>42005.8</v>
      </c>
      <c r="Y31" s="12" t="str">
        <f t="shared" si="8"/>
        <v>recovered</v>
      </c>
      <c r="Z31" s="12">
        <v>42433.8</v>
      </c>
      <c r="AA31" s="12" t="str">
        <f t="shared" si="9"/>
        <v>recovered</v>
      </c>
      <c r="AB31" s="12">
        <v>43173.7</v>
      </c>
      <c r="AC31" s="12" t="str">
        <f t="shared" si="2"/>
        <v>recovered</v>
      </c>
      <c r="AD31" s="12">
        <v>44871.4</v>
      </c>
      <c r="AE31" s="12" t="str">
        <f t="shared" si="10"/>
        <v>recovered</v>
      </c>
      <c r="AF31" s="12">
        <v>44265.4</v>
      </c>
      <c r="AG31" s="12" t="str">
        <f t="shared" si="11"/>
        <v>recovered</v>
      </c>
      <c r="AH31" s="12">
        <v>45029.2</v>
      </c>
      <c r="AI31" s="12" t="str">
        <f t="shared" si="12"/>
        <v>recovered</v>
      </c>
      <c r="AJ31" s="12">
        <v>46219.7</v>
      </c>
      <c r="AK31" s="12" t="str">
        <f t="shared" si="13"/>
        <v>recovered</v>
      </c>
      <c r="AL31" s="12">
        <v>47180.7</v>
      </c>
      <c r="AM31" s="12" t="str">
        <f t="shared" si="14"/>
        <v>recovered</v>
      </c>
      <c r="AN31" s="16">
        <f t="shared" si="15"/>
        <v>2</v>
      </c>
    </row>
    <row r="32" spans="1:40" x14ac:dyDescent="0.25">
      <c r="A32" s="11" t="s">
        <v>28</v>
      </c>
      <c r="B32" s="12">
        <v>70721.8</v>
      </c>
      <c r="C32" s="12">
        <v>72310.399999999994</v>
      </c>
      <c r="D32" s="12">
        <v>73883.7</v>
      </c>
      <c r="E32" s="12">
        <v>76623.399999999994</v>
      </c>
      <c r="F32" s="13">
        <v>78258</v>
      </c>
      <c r="G32" s="12">
        <v>79665.3</v>
      </c>
      <c r="H32" s="14" t="str">
        <f t="shared" si="0"/>
        <v>recovered</v>
      </c>
      <c r="I32" s="12">
        <v>84119.5</v>
      </c>
      <c r="J32" s="12" t="str">
        <f t="shared" si="3"/>
        <v>recovered</v>
      </c>
      <c r="K32" s="12">
        <v>86081.5</v>
      </c>
      <c r="L32" s="12" t="str">
        <f t="shared" si="4"/>
        <v>recovered</v>
      </c>
      <c r="M32" s="15">
        <f t="shared" si="5"/>
        <v>1</v>
      </c>
      <c r="N32" s="12">
        <v>88893.9</v>
      </c>
      <c r="O32" s="12">
        <v>91387.199999999997</v>
      </c>
      <c r="P32" s="12">
        <v>93387.5</v>
      </c>
      <c r="Q32" s="13">
        <v>93569.3</v>
      </c>
      <c r="R32" s="12">
        <v>94050</v>
      </c>
      <c r="S32" s="12" t="str">
        <f t="shared" si="1"/>
        <v>recovered</v>
      </c>
      <c r="T32" s="12">
        <v>97856.7</v>
      </c>
      <c r="U32" s="12" t="str">
        <f t="shared" si="6"/>
        <v>recovered</v>
      </c>
      <c r="V32" s="12">
        <v>102332.7</v>
      </c>
      <c r="W32" s="12" t="str">
        <f t="shared" si="7"/>
        <v>recovered</v>
      </c>
      <c r="X32" s="12">
        <v>102269</v>
      </c>
      <c r="Y32" s="12" t="str">
        <f t="shared" si="8"/>
        <v>recovered</v>
      </c>
      <c r="Z32" s="12">
        <v>105038.2</v>
      </c>
      <c r="AA32" s="12" t="str">
        <f t="shared" si="9"/>
        <v>recovered</v>
      </c>
      <c r="AB32" s="12">
        <v>107166.2</v>
      </c>
      <c r="AC32" s="12" t="str">
        <f t="shared" si="2"/>
        <v>recovered</v>
      </c>
      <c r="AD32" s="12">
        <v>110325.7</v>
      </c>
      <c r="AE32" s="12" t="str">
        <f t="shared" si="10"/>
        <v>recovered</v>
      </c>
      <c r="AF32" s="12">
        <v>110812</v>
      </c>
      <c r="AG32" s="12" t="str">
        <f t="shared" si="11"/>
        <v>recovered</v>
      </c>
      <c r="AH32" s="12">
        <v>113110.39999999999</v>
      </c>
      <c r="AI32" s="12" t="str">
        <f t="shared" si="12"/>
        <v>recovered</v>
      </c>
      <c r="AJ32" s="12">
        <v>114170</v>
      </c>
      <c r="AK32" s="12" t="str">
        <f t="shared" si="13"/>
        <v>recovered</v>
      </c>
      <c r="AL32" s="12">
        <v>114877.2</v>
      </c>
      <c r="AM32" s="12" t="str">
        <f t="shared" si="14"/>
        <v>recovered</v>
      </c>
      <c r="AN32" s="16">
        <f t="shared" si="15"/>
        <v>1</v>
      </c>
    </row>
    <row r="33" spans="1:40" x14ac:dyDescent="0.25">
      <c r="A33" s="11" t="s">
        <v>29</v>
      </c>
      <c r="B33" s="12">
        <v>90367.6</v>
      </c>
      <c r="C33" s="12">
        <v>94946.7</v>
      </c>
      <c r="D33" s="12">
        <v>101276.5</v>
      </c>
      <c r="E33" s="12">
        <v>105343.7</v>
      </c>
      <c r="F33" s="13">
        <v>106656.8</v>
      </c>
      <c r="G33" s="12">
        <v>110020.4</v>
      </c>
      <c r="H33" s="14" t="str">
        <f t="shared" si="0"/>
        <v>recovered</v>
      </c>
      <c r="I33" s="12">
        <v>115571</v>
      </c>
      <c r="J33" s="12" t="str">
        <f t="shared" si="3"/>
        <v>recovered</v>
      </c>
      <c r="K33" s="12">
        <v>128884.5</v>
      </c>
      <c r="L33" s="12" t="str">
        <f t="shared" si="4"/>
        <v>recovered</v>
      </c>
      <c r="M33" s="15">
        <f t="shared" si="5"/>
        <v>1</v>
      </c>
      <c r="N33" s="12">
        <v>139694.9</v>
      </c>
      <c r="O33" s="12">
        <v>145209.4</v>
      </c>
      <c r="P33" s="12">
        <v>144404.79999999999</v>
      </c>
      <c r="Q33" s="13">
        <v>138863.29999999999</v>
      </c>
      <c r="R33" s="12">
        <v>127242.4</v>
      </c>
      <c r="S33" s="12" t="str">
        <f t="shared" si="1"/>
        <v>recession</v>
      </c>
      <c r="T33" s="12">
        <v>128827.2</v>
      </c>
      <c r="U33" s="12" t="str">
        <f t="shared" si="6"/>
        <v>recession</v>
      </c>
      <c r="V33" s="12">
        <v>129733.5</v>
      </c>
      <c r="W33" s="12" t="str">
        <f t="shared" si="7"/>
        <v>recession</v>
      </c>
      <c r="X33" s="12">
        <v>128043</v>
      </c>
      <c r="Y33" s="12" t="str">
        <f t="shared" si="8"/>
        <v>recession</v>
      </c>
      <c r="Z33" s="12">
        <v>128272.7</v>
      </c>
      <c r="AA33" s="12" t="str">
        <f t="shared" si="9"/>
        <v>recession</v>
      </c>
      <c r="AB33" s="12">
        <v>129999.9</v>
      </c>
      <c r="AC33" s="12" t="str">
        <f t="shared" si="2"/>
        <v>recession</v>
      </c>
      <c r="AD33" s="12">
        <v>135429.20000000001</v>
      </c>
      <c r="AE33" s="12" t="str">
        <f t="shared" si="10"/>
        <v>recession</v>
      </c>
      <c r="AF33" s="12">
        <v>139295.5</v>
      </c>
      <c r="AG33" s="12" t="str">
        <f t="shared" si="11"/>
        <v>recovered</v>
      </c>
      <c r="AH33" s="12">
        <v>143733.4</v>
      </c>
      <c r="AI33" s="12" t="str">
        <f t="shared" si="12"/>
        <v>recovered</v>
      </c>
      <c r="AJ33" s="12">
        <v>149779.9</v>
      </c>
      <c r="AK33" s="12" t="str">
        <f t="shared" si="13"/>
        <v>recovered</v>
      </c>
      <c r="AL33" s="12">
        <v>154139.4</v>
      </c>
      <c r="AM33" s="12" t="str">
        <f t="shared" si="14"/>
        <v>recovered</v>
      </c>
      <c r="AN33" s="16">
        <f t="shared" si="15"/>
        <v>8</v>
      </c>
    </row>
    <row r="34" spans="1:40" x14ac:dyDescent="0.25">
      <c r="A34" s="11" t="s">
        <v>30</v>
      </c>
      <c r="B34" s="12">
        <v>48425.1</v>
      </c>
      <c r="C34" s="12">
        <v>51603.1</v>
      </c>
      <c r="D34" s="12">
        <v>53058.400000000001</v>
      </c>
      <c r="E34" s="12">
        <v>56719.9</v>
      </c>
      <c r="F34" s="13">
        <v>57432.7</v>
      </c>
      <c r="G34" s="12">
        <v>59040.7</v>
      </c>
      <c r="H34" s="14" t="str">
        <f t="shared" si="0"/>
        <v>recovered</v>
      </c>
      <c r="I34" s="12">
        <v>61610.3</v>
      </c>
      <c r="J34" s="12" t="str">
        <f t="shared" si="3"/>
        <v>recovered</v>
      </c>
      <c r="K34" s="12">
        <v>63499</v>
      </c>
      <c r="L34" s="12" t="str">
        <f t="shared" si="4"/>
        <v>recovered</v>
      </c>
      <c r="M34" s="15">
        <f t="shared" si="5"/>
        <v>1</v>
      </c>
      <c r="N34" s="12">
        <v>64356.4</v>
      </c>
      <c r="O34" s="12">
        <v>65945</v>
      </c>
      <c r="P34" s="12">
        <v>65697.899999999994</v>
      </c>
      <c r="Q34" s="13">
        <v>65016.800000000003</v>
      </c>
      <c r="R34" s="12">
        <v>64449.599999999999</v>
      </c>
      <c r="S34" s="12" t="str">
        <f t="shared" si="1"/>
        <v>recession</v>
      </c>
      <c r="T34" s="12">
        <v>66441.5</v>
      </c>
      <c r="U34" s="12" t="str">
        <f t="shared" si="6"/>
        <v>recovered</v>
      </c>
      <c r="V34" s="12">
        <v>66840.100000000006</v>
      </c>
      <c r="W34" s="12" t="str">
        <f t="shared" si="7"/>
        <v>recovered</v>
      </c>
      <c r="X34" s="12">
        <v>67689.2</v>
      </c>
      <c r="Y34" s="12" t="str">
        <f t="shared" si="8"/>
        <v>recovered</v>
      </c>
      <c r="Z34" s="12">
        <v>68800.2</v>
      </c>
      <c r="AA34" s="12" t="str">
        <f t="shared" si="9"/>
        <v>recovered</v>
      </c>
      <c r="AB34" s="12">
        <v>69544.7</v>
      </c>
      <c r="AC34" s="12" t="str">
        <f t="shared" si="2"/>
        <v>recovered</v>
      </c>
      <c r="AD34" s="12">
        <v>71511.100000000006</v>
      </c>
      <c r="AE34" s="12" t="str">
        <f t="shared" si="10"/>
        <v>recovered</v>
      </c>
      <c r="AF34" s="12">
        <v>72815.600000000006</v>
      </c>
      <c r="AG34" s="12" t="str">
        <f t="shared" si="11"/>
        <v>recovered</v>
      </c>
      <c r="AH34" s="12">
        <v>74118.8</v>
      </c>
      <c r="AI34" s="12" t="str">
        <f t="shared" si="12"/>
        <v>recovered</v>
      </c>
      <c r="AJ34" s="12">
        <v>75833.2</v>
      </c>
      <c r="AK34" s="12" t="str">
        <f t="shared" si="13"/>
        <v>recovered</v>
      </c>
      <c r="AL34" s="12">
        <v>77872.800000000003</v>
      </c>
      <c r="AM34" s="12" t="str">
        <f t="shared" si="14"/>
        <v>recovered</v>
      </c>
      <c r="AN34" s="16">
        <f t="shared" si="15"/>
        <v>2</v>
      </c>
    </row>
    <row r="35" spans="1:40" x14ac:dyDescent="0.25">
      <c r="A35" s="11" t="s">
        <v>31</v>
      </c>
      <c r="B35" s="12">
        <v>426187.4</v>
      </c>
      <c r="C35" s="12">
        <v>433778.7</v>
      </c>
      <c r="D35" s="12">
        <v>448808.1</v>
      </c>
      <c r="E35" s="12">
        <v>473035</v>
      </c>
      <c r="F35" s="13">
        <v>476507.7</v>
      </c>
      <c r="G35" s="12">
        <v>487050.2</v>
      </c>
      <c r="H35" s="14" t="str">
        <f t="shared" si="0"/>
        <v>recovered</v>
      </c>
      <c r="I35" s="12">
        <v>499694.9</v>
      </c>
      <c r="J35" s="12" t="str">
        <f t="shared" si="3"/>
        <v>recovered</v>
      </c>
      <c r="K35" s="12">
        <v>507585.4</v>
      </c>
      <c r="L35" s="12" t="str">
        <f t="shared" si="4"/>
        <v>recovered</v>
      </c>
      <c r="M35" s="15">
        <f t="shared" si="5"/>
        <v>1</v>
      </c>
      <c r="N35" s="12">
        <v>513498.7</v>
      </c>
      <c r="O35" s="12">
        <v>524056.2</v>
      </c>
      <c r="P35" s="12">
        <v>526814.4</v>
      </c>
      <c r="Q35" s="13">
        <v>533053.69999999995</v>
      </c>
      <c r="R35" s="12">
        <v>511149.6</v>
      </c>
      <c r="S35" s="12" t="str">
        <f t="shared" si="1"/>
        <v>recession</v>
      </c>
      <c r="T35" s="12">
        <v>516589.3</v>
      </c>
      <c r="U35" s="12" t="str">
        <f t="shared" si="6"/>
        <v>recession</v>
      </c>
      <c r="V35" s="12">
        <v>510928.5</v>
      </c>
      <c r="W35" s="12" t="str">
        <f t="shared" si="7"/>
        <v>recession</v>
      </c>
      <c r="X35" s="12">
        <v>519745.8</v>
      </c>
      <c r="Y35" s="12" t="str">
        <f t="shared" si="8"/>
        <v>recession</v>
      </c>
      <c r="Z35" s="12">
        <v>523334.2</v>
      </c>
      <c r="AA35" s="12" t="str">
        <f t="shared" si="9"/>
        <v>recession</v>
      </c>
      <c r="AB35" s="12">
        <v>525728.5</v>
      </c>
      <c r="AC35" s="12" t="str">
        <f t="shared" si="2"/>
        <v>recession</v>
      </c>
      <c r="AD35" s="12">
        <v>535299.19999999995</v>
      </c>
      <c r="AE35" s="12" t="str">
        <f t="shared" si="10"/>
        <v>recovered</v>
      </c>
      <c r="AF35" s="12">
        <v>539942.80000000005</v>
      </c>
      <c r="AG35" s="12" t="str">
        <f t="shared" si="11"/>
        <v>recovered</v>
      </c>
      <c r="AH35" s="12">
        <v>543530.1</v>
      </c>
      <c r="AI35" s="12" t="str">
        <f t="shared" si="12"/>
        <v>recovered</v>
      </c>
      <c r="AJ35" s="12">
        <v>555755.1</v>
      </c>
      <c r="AK35" s="12" t="str">
        <f t="shared" si="13"/>
        <v>recovered</v>
      </c>
      <c r="AL35" s="12">
        <v>563949.5</v>
      </c>
      <c r="AM35" s="12" t="str">
        <f t="shared" si="14"/>
        <v>recovered</v>
      </c>
      <c r="AN35" s="16">
        <f t="shared" si="15"/>
        <v>7</v>
      </c>
    </row>
    <row r="36" spans="1:40" x14ac:dyDescent="0.25">
      <c r="A36" s="11" t="s">
        <v>32</v>
      </c>
      <c r="B36" s="12">
        <v>67446.3</v>
      </c>
      <c r="C36" s="12">
        <v>67087.199999999997</v>
      </c>
      <c r="D36" s="12">
        <v>70715.899999999994</v>
      </c>
      <c r="E36" s="12">
        <v>71956.399999999994</v>
      </c>
      <c r="F36" s="13">
        <v>72052.600000000006</v>
      </c>
      <c r="G36" s="12">
        <v>74274.7</v>
      </c>
      <c r="H36" s="14" t="str">
        <f t="shared" ref="H36:H67" si="16">IF(G36&gt;F36,"recovered","recession")</f>
        <v>recovered</v>
      </c>
      <c r="I36" s="12">
        <v>77132.100000000006</v>
      </c>
      <c r="J36" s="12" t="str">
        <f t="shared" si="3"/>
        <v>recovered</v>
      </c>
      <c r="K36" s="12">
        <v>82842.899999999994</v>
      </c>
      <c r="L36" s="12" t="str">
        <f t="shared" si="4"/>
        <v>recovered</v>
      </c>
      <c r="M36" s="15">
        <f t="shared" si="5"/>
        <v>1</v>
      </c>
      <c r="N36" s="12">
        <v>83825</v>
      </c>
      <c r="O36" s="12">
        <v>85890.7</v>
      </c>
      <c r="P36" s="12">
        <v>86511.1</v>
      </c>
      <c r="Q36" s="13">
        <v>85976.8</v>
      </c>
      <c r="R36" s="12">
        <v>87667.4</v>
      </c>
      <c r="S36" s="12" t="str">
        <f t="shared" ref="S36:S67" si="17">IF(R36&gt;$Q36,"recovered","recession")</f>
        <v>recovered</v>
      </c>
      <c r="T36" s="12">
        <v>87004.1</v>
      </c>
      <c r="U36" s="12" t="str">
        <f t="shared" si="6"/>
        <v>recovered</v>
      </c>
      <c r="V36" s="12">
        <v>87166.3</v>
      </c>
      <c r="W36" s="12" t="str">
        <f t="shared" si="7"/>
        <v>recovered</v>
      </c>
      <c r="X36" s="12">
        <v>87601.600000000006</v>
      </c>
      <c r="Y36" s="12" t="str">
        <f t="shared" si="8"/>
        <v>recovered</v>
      </c>
      <c r="Z36" s="12">
        <v>86506</v>
      </c>
      <c r="AA36" s="12" t="str">
        <f t="shared" si="9"/>
        <v>recovered</v>
      </c>
      <c r="AB36" s="12">
        <v>89275.199999999997</v>
      </c>
      <c r="AC36" s="12" t="str">
        <f t="shared" ref="AC36:AC67" si="18">IF(AB36&gt;$Q36,"recovered","recession")</f>
        <v>recovered</v>
      </c>
      <c r="AD36" s="12">
        <v>91200.8</v>
      </c>
      <c r="AE36" s="12" t="str">
        <f t="shared" si="10"/>
        <v>recovered</v>
      </c>
      <c r="AF36" s="12">
        <v>91268.3</v>
      </c>
      <c r="AG36" s="12" t="str">
        <f t="shared" si="11"/>
        <v>recovered</v>
      </c>
      <c r="AH36" s="12">
        <v>91343.6</v>
      </c>
      <c r="AI36" s="12" t="str">
        <f t="shared" si="12"/>
        <v>recovered</v>
      </c>
      <c r="AJ36" s="12">
        <v>93604.6</v>
      </c>
      <c r="AK36" s="12" t="str">
        <f t="shared" si="13"/>
        <v>recovered</v>
      </c>
      <c r="AL36" s="12">
        <v>97092</v>
      </c>
      <c r="AM36" s="12" t="str">
        <f t="shared" si="14"/>
        <v>recovered</v>
      </c>
      <c r="AN36" s="16">
        <f t="shared" si="15"/>
        <v>1</v>
      </c>
    </row>
    <row r="37" spans="1:40" x14ac:dyDescent="0.25">
      <c r="A37" s="11" t="s">
        <v>33</v>
      </c>
      <c r="B37" s="12">
        <v>976939.6</v>
      </c>
      <c r="C37" s="12">
        <v>996663.2</v>
      </c>
      <c r="D37" s="12">
        <v>1048059.2</v>
      </c>
      <c r="E37" s="12">
        <v>1088004.8</v>
      </c>
      <c r="F37" s="13">
        <v>1112238.7</v>
      </c>
      <c r="G37" s="12">
        <v>1102140.1000000001</v>
      </c>
      <c r="H37" s="14" t="str">
        <f t="shared" si="16"/>
        <v>recession</v>
      </c>
      <c r="I37" s="12">
        <v>1104937.1000000001</v>
      </c>
      <c r="J37" s="12" t="str">
        <f t="shared" si="3"/>
        <v>recession</v>
      </c>
      <c r="K37" s="12">
        <v>1132504.2</v>
      </c>
      <c r="L37" s="12" t="str">
        <f t="shared" si="4"/>
        <v>recovered</v>
      </c>
      <c r="M37" s="15">
        <f t="shared" si="5"/>
        <v>3</v>
      </c>
      <c r="N37" s="12">
        <v>1171051</v>
      </c>
      <c r="O37" s="12">
        <v>1199903.8</v>
      </c>
      <c r="P37" s="12">
        <v>1202725.8</v>
      </c>
      <c r="Q37" s="13">
        <v>1175470.8999999999</v>
      </c>
      <c r="R37" s="12">
        <v>1223229.3999999999</v>
      </c>
      <c r="S37" s="12" t="str">
        <f t="shared" si="17"/>
        <v>recovered</v>
      </c>
      <c r="T37" s="12">
        <v>1269486.5</v>
      </c>
      <c r="U37" s="12" t="str">
        <f t="shared" si="6"/>
        <v>recovered</v>
      </c>
      <c r="V37" s="12">
        <v>1269244.8999999999</v>
      </c>
      <c r="W37" s="12" t="str">
        <f t="shared" si="7"/>
        <v>recovered</v>
      </c>
      <c r="X37" s="12">
        <v>1322447.8999999999</v>
      </c>
      <c r="Y37" s="12" t="str">
        <f t="shared" si="8"/>
        <v>recovered</v>
      </c>
      <c r="Z37" s="12">
        <v>1319298.5</v>
      </c>
      <c r="AA37" s="12" t="str">
        <f t="shared" si="9"/>
        <v>recovered</v>
      </c>
      <c r="AB37" s="12">
        <v>1349268.1</v>
      </c>
      <c r="AC37" s="12" t="str">
        <f t="shared" si="18"/>
        <v>recovered</v>
      </c>
      <c r="AD37" s="12">
        <v>1372162.8</v>
      </c>
      <c r="AE37" s="12" t="str">
        <f t="shared" si="10"/>
        <v>recovered</v>
      </c>
      <c r="AF37" s="12">
        <v>1389680.6</v>
      </c>
      <c r="AG37" s="12" t="str">
        <f t="shared" si="11"/>
        <v>recovered</v>
      </c>
      <c r="AH37" s="12">
        <v>1418942</v>
      </c>
      <c r="AI37" s="12" t="str">
        <f t="shared" si="12"/>
        <v>recovered</v>
      </c>
      <c r="AJ37" s="12">
        <v>1435636.2</v>
      </c>
      <c r="AK37" s="12" t="str">
        <f t="shared" si="13"/>
        <v>recovered</v>
      </c>
      <c r="AL37" s="12">
        <v>1461558.7</v>
      </c>
      <c r="AM37" s="12" t="str">
        <f t="shared" si="14"/>
        <v>recovered</v>
      </c>
      <c r="AN37" s="16">
        <f t="shared" si="15"/>
        <v>1</v>
      </c>
    </row>
    <row r="38" spans="1:40" x14ac:dyDescent="0.25">
      <c r="A38" s="11" t="s">
        <v>34</v>
      </c>
      <c r="B38" s="12">
        <v>316366.3</v>
      </c>
      <c r="C38" s="12">
        <v>326225.40000000002</v>
      </c>
      <c r="D38" s="12">
        <v>344425.2</v>
      </c>
      <c r="E38" s="12">
        <v>354846.4</v>
      </c>
      <c r="F38" s="13">
        <v>361354.5</v>
      </c>
      <c r="G38" s="12">
        <v>366035.1</v>
      </c>
      <c r="H38" s="14" t="str">
        <f t="shared" si="16"/>
        <v>recovered</v>
      </c>
      <c r="I38" s="12">
        <v>374503.2</v>
      </c>
      <c r="J38" s="12" t="str">
        <f t="shared" si="3"/>
        <v>recovered</v>
      </c>
      <c r="K38" s="12">
        <v>388699.7</v>
      </c>
      <c r="L38" s="12" t="str">
        <f t="shared" si="4"/>
        <v>recovered</v>
      </c>
      <c r="M38" s="15">
        <f t="shared" si="5"/>
        <v>1</v>
      </c>
      <c r="N38" s="12">
        <v>407491.4</v>
      </c>
      <c r="O38" s="12">
        <v>432588.9</v>
      </c>
      <c r="P38" s="12">
        <v>436437.2</v>
      </c>
      <c r="Q38" s="13">
        <v>446920.3</v>
      </c>
      <c r="R38" s="12">
        <v>427107.8</v>
      </c>
      <c r="S38" s="12" t="str">
        <f t="shared" si="17"/>
        <v>recession</v>
      </c>
      <c r="T38" s="12">
        <v>433404.3</v>
      </c>
      <c r="U38" s="12" t="str">
        <f t="shared" si="6"/>
        <v>recession</v>
      </c>
      <c r="V38" s="12">
        <v>439088.5</v>
      </c>
      <c r="W38" s="12" t="str">
        <f t="shared" si="7"/>
        <v>recession</v>
      </c>
      <c r="X38" s="12">
        <v>439571</v>
      </c>
      <c r="Y38" s="12" t="str">
        <f t="shared" si="8"/>
        <v>recession</v>
      </c>
      <c r="Z38" s="12">
        <v>445361.4</v>
      </c>
      <c r="AA38" s="12" t="str">
        <f t="shared" si="9"/>
        <v>recession</v>
      </c>
      <c r="AB38" s="12">
        <v>455046.2</v>
      </c>
      <c r="AC38" s="12" t="str">
        <f t="shared" si="18"/>
        <v>recovered</v>
      </c>
      <c r="AD38" s="12">
        <v>469478.8</v>
      </c>
      <c r="AE38" s="12" t="str">
        <f t="shared" si="10"/>
        <v>recovered</v>
      </c>
      <c r="AF38" s="12">
        <v>475339</v>
      </c>
      <c r="AG38" s="12" t="str">
        <f t="shared" si="11"/>
        <v>recovered</v>
      </c>
      <c r="AH38" s="12">
        <v>485498.6</v>
      </c>
      <c r="AI38" s="12" t="str">
        <f t="shared" si="12"/>
        <v>recovered</v>
      </c>
      <c r="AJ38" s="12">
        <v>497331.3</v>
      </c>
      <c r="AK38" s="12" t="str">
        <f t="shared" si="13"/>
        <v>recovered</v>
      </c>
      <c r="AL38" s="12">
        <v>508625.1</v>
      </c>
      <c r="AM38" s="12" t="str">
        <f t="shared" si="14"/>
        <v>recovered</v>
      </c>
      <c r="AN38" s="16">
        <f t="shared" si="15"/>
        <v>6</v>
      </c>
    </row>
    <row r="39" spans="1:40" x14ac:dyDescent="0.25">
      <c r="A39" s="11" t="s">
        <v>35</v>
      </c>
      <c r="B39" s="12">
        <v>22410.799999999999</v>
      </c>
      <c r="C39" s="12">
        <v>23681.599999999999</v>
      </c>
      <c r="D39" s="12">
        <v>23704.9</v>
      </c>
      <c r="E39" s="12">
        <v>24598.2</v>
      </c>
      <c r="F39" s="13">
        <v>25017.3</v>
      </c>
      <c r="G39" s="12">
        <v>26370.3</v>
      </c>
      <c r="H39" s="14" t="str">
        <f t="shared" si="16"/>
        <v>recovered</v>
      </c>
      <c r="I39" s="12">
        <v>27993.9</v>
      </c>
      <c r="J39" s="12" t="str">
        <f t="shared" si="3"/>
        <v>recovered</v>
      </c>
      <c r="K39" s="12">
        <v>28266.6</v>
      </c>
      <c r="L39" s="12" t="str">
        <f t="shared" si="4"/>
        <v>recovered</v>
      </c>
      <c r="M39" s="15">
        <f t="shared" si="5"/>
        <v>1</v>
      </c>
      <c r="N39" s="12">
        <v>29106.799999999999</v>
      </c>
      <c r="O39" s="12">
        <v>30261.5</v>
      </c>
      <c r="P39" s="12">
        <v>31667.5</v>
      </c>
      <c r="Q39" s="13">
        <v>34154.6</v>
      </c>
      <c r="R39" s="12">
        <v>35043.199999999997</v>
      </c>
      <c r="S39" s="12" t="str">
        <f t="shared" si="17"/>
        <v>recovered</v>
      </c>
      <c r="T39" s="12">
        <v>37696.5</v>
      </c>
      <c r="U39" s="12" t="str">
        <f t="shared" si="6"/>
        <v>recovered</v>
      </c>
      <c r="V39" s="12">
        <v>41942.300000000003</v>
      </c>
      <c r="W39" s="12" t="str">
        <f t="shared" si="7"/>
        <v>recovered</v>
      </c>
      <c r="X39" s="12">
        <v>51345.1</v>
      </c>
      <c r="Y39" s="12" t="str">
        <f t="shared" si="8"/>
        <v>recovered</v>
      </c>
      <c r="Z39" s="12">
        <v>52530.8</v>
      </c>
      <c r="AA39" s="12" t="str">
        <f t="shared" si="9"/>
        <v>recovered</v>
      </c>
      <c r="AB39" s="12">
        <v>56522.9</v>
      </c>
      <c r="AC39" s="12" t="str">
        <f t="shared" si="18"/>
        <v>recovered</v>
      </c>
      <c r="AD39" s="12">
        <v>54901.599999999999</v>
      </c>
      <c r="AE39" s="12" t="str">
        <f t="shared" si="10"/>
        <v>recovered</v>
      </c>
      <c r="AF39" s="12">
        <v>51036.3</v>
      </c>
      <c r="AG39" s="12" t="str">
        <f t="shared" si="11"/>
        <v>recovered</v>
      </c>
      <c r="AH39" s="12">
        <v>51014.7</v>
      </c>
      <c r="AI39" s="12" t="str">
        <f t="shared" si="12"/>
        <v>recovered</v>
      </c>
      <c r="AJ39" s="12">
        <v>52873</v>
      </c>
      <c r="AK39" s="12" t="str">
        <f t="shared" si="13"/>
        <v>recovered</v>
      </c>
      <c r="AL39" s="12">
        <v>54099.6</v>
      </c>
      <c r="AM39" s="12" t="str">
        <f t="shared" si="14"/>
        <v>recovered</v>
      </c>
      <c r="AN39" s="16">
        <f t="shared" si="15"/>
        <v>1</v>
      </c>
    </row>
    <row r="40" spans="1:40" x14ac:dyDescent="0.25">
      <c r="A40" s="11" t="s">
        <v>36</v>
      </c>
      <c r="B40" s="12">
        <v>471885.5</v>
      </c>
      <c r="C40" s="12">
        <v>487904.2</v>
      </c>
      <c r="D40" s="12">
        <v>499060.3</v>
      </c>
      <c r="E40" s="12">
        <v>508991.7</v>
      </c>
      <c r="F40" s="13">
        <v>501815.4</v>
      </c>
      <c r="G40" s="12">
        <v>514752</v>
      </c>
      <c r="H40" s="14" t="str">
        <f t="shared" si="16"/>
        <v>recovered</v>
      </c>
      <c r="I40" s="12">
        <v>522648.9</v>
      </c>
      <c r="J40" s="12" t="str">
        <f t="shared" si="3"/>
        <v>recovered</v>
      </c>
      <c r="K40" s="12">
        <v>534358.69999999995</v>
      </c>
      <c r="L40" s="12" t="str">
        <f t="shared" si="4"/>
        <v>recovered</v>
      </c>
      <c r="M40" s="15">
        <f t="shared" si="5"/>
        <v>1</v>
      </c>
      <c r="N40" s="12">
        <v>543744.69999999995</v>
      </c>
      <c r="O40" s="12">
        <v>541179.6</v>
      </c>
      <c r="P40" s="12">
        <v>541411.19999999995</v>
      </c>
      <c r="Q40" s="13">
        <v>537199.69999999995</v>
      </c>
      <c r="R40" s="12">
        <v>509215.7</v>
      </c>
      <c r="S40" s="12" t="str">
        <f t="shared" si="17"/>
        <v>recession</v>
      </c>
      <c r="T40" s="12">
        <v>521094.7</v>
      </c>
      <c r="U40" s="12" t="str">
        <f t="shared" si="6"/>
        <v>recession</v>
      </c>
      <c r="V40" s="12">
        <v>538703.30000000005</v>
      </c>
      <c r="W40" s="12" t="str">
        <f t="shared" si="7"/>
        <v>recovered</v>
      </c>
      <c r="X40" s="12">
        <v>540819.30000000005</v>
      </c>
      <c r="Y40" s="12" t="str">
        <f t="shared" si="8"/>
        <v>recovered</v>
      </c>
      <c r="Z40" s="12">
        <v>550800</v>
      </c>
      <c r="AA40" s="12" t="str">
        <f t="shared" si="9"/>
        <v>recovered</v>
      </c>
      <c r="AB40" s="12">
        <v>571911.6</v>
      </c>
      <c r="AC40" s="12" t="str">
        <f t="shared" si="18"/>
        <v>recovered</v>
      </c>
      <c r="AD40" s="12">
        <v>580414.1</v>
      </c>
      <c r="AE40" s="12" t="str">
        <f t="shared" si="10"/>
        <v>recovered</v>
      </c>
      <c r="AF40" s="12">
        <v>585088.9</v>
      </c>
      <c r="AG40" s="12" t="str">
        <f t="shared" si="11"/>
        <v>recovered</v>
      </c>
      <c r="AH40" s="12">
        <v>594315.19999999995</v>
      </c>
      <c r="AI40" s="12" t="str">
        <f t="shared" si="12"/>
        <v>recovered</v>
      </c>
      <c r="AJ40" s="12">
        <v>605394.6</v>
      </c>
      <c r="AK40" s="12" t="str">
        <f t="shared" si="13"/>
        <v>recovered</v>
      </c>
      <c r="AL40" s="12">
        <v>615600.19999999995</v>
      </c>
      <c r="AM40" s="12" t="str">
        <f t="shared" si="14"/>
        <v>recovered</v>
      </c>
      <c r="AN40" s="16">
        <f t="shared" si="15"/>
        <v>3</v>
      </c>
    </row>
    <row r="41" spans="1:40" x14ac:dyDescent="0.25">
      <c r="A41" s="11" t="s">
        <v>37</v>
      </c>
      <c r="B41" s="12">
        <v>115413.5</v>
      </c>
      <c r="C41" s="12">
        <v>117867.2</v>
      </c>
      <c r="D41" s="12">
        <v>119724.8</v>
      </c>
      <c r="E41" s="12">
        <v>124110.5</v>
      </c>
      <c r="F41" s="13">
        <v>128721.1</v>
      </c>
      <c r="G41" s="12">
        <v>131078.29999999999</v>
      </c>
      <c r="H41" s="14" t="str">
        <f t="shared" si="16"/>
        <v>recovered</v>
      </c>
      <c r="I41" s="12">
        <v>133084.29999999999</v>
      </c>
      <c r="J41" s="12" t="str">
        <f t="shared" si="3"/>
        <v>recovered</v>
      </c>
      <c r="K41" s="12">
        <v>137435.79999999999</v>
      </c>
      <c r="L41" s="12" t="str">
        <f t="shared" si="4"/>
        <v>recovered</v>
      </c>
      <c r="M41" s="15">
        <f t="shared" si="5"/>
        <v>1</v>
      </c>
      <c r="N41" s="12">
        <v>143072.5</v>
      </c>
      <c r="O41" s="12">
        <v>152659</v>
      </c>
      <c r="P41" s="12">
        <v>155464.70000000001</v>
      </c>
      <c r="Q41" s="13">
        <v>161361.4</v>
      </c>
      <c r="R41" s="12">
        <v>159235.6</v>
      </c>
      <c r="S41" s="12" t="str">
        <f t="shared" si="17"/>
        <v>recession</v>
      </c>
      <c r="T41" s="12">
        <v>159226.5</v>
      </c>
      <c r="U41" s="12" t="str">
        <f t="shared" si="6"/>
        <v>recession</v>
      </c>
      <c r="V41" s="12">
        <v>165153</v>
      </c>
      <c r="W41" s="12" t="str">
        <f t="shared" si="7"/>
        <v>recovered</v>
      </c>
      <c r="X41" s="12">
        <v>173483.7</v>
      </c>
      <c r="Y41" s="12" t="str">
        <f t="shared" si="8"/>
        <v>recovered</v>
      </c>
      <c r="Z41" s="12">
        <v>177601.6</v>
      </c>
      <c r="AA41" s="12" t="str">
        <f t="shared" si="9"/>
        <v>recovered</v>
      </c>
      <c r="AB41" s="12">
        <v>187739.1</v>
      </c>
      <c r="AC41" s="12" t="str">
        <f t="shared" si="18"/>
        <v>recovered</v>
      </c>
      <c r="AD41" s="12">
        <v>195902.1</v>
      </c>
      <c r="AE41" s="12" t="str">
        <f t="shared" si="10"/>
        <v>recovered</v>
      </c>
      <c r="AF41" s="12">
        <v>190109.7</v>
      </c>
      <c r="AG41" s="12" t="str">
        <f t="shared" si="11"/>
        <v>recovered</v>
      </c>
      <c r="AH41" s="12">
        <v>191544.2</v>
      </c>
      <c r="AI41" s="12" t="str">
        <f t="shared" si="12"/>
        <v>recovered</v>
      </c>
      <c r="AJ41" s="12">
        <v>196524.6</v>
      </c>
      <c r="AK41" s="12" t="str">
        <f t="shared" si="13"/>
        <v>recovered</v>
      </c>
      <c r="AL41" s="12">
        <v>201314</v>
      </c>
      <c r="AM41" s="12" t="str">
        <f t="shared" si="14"/>
        <v>recovered</v>
      </c>
      <c r="AN41" s="16">
        <f t="shared" si="15"/>
        <v>3</v>
      </c>
    </row>
    <row r="42" spans="1:40" x14ac:dyDescent="0.25">
      <c r="A42" s="11" t="s">
        <v>38</v>
      </c>
      <c r="B42" s="12">
        <v>118539.2</v>
      </c>
      <c r="C42" s="12">
        <v>124170.8</v>
      </c>
      <c r="D42" s="12">
        <v>126883.5</v>
      </c>
      <c r="E42" s="12">
        <v>137802</v>
      </c>
      <c r="F42" s="13">
        <v>136687.5</v>
      </c>
      <c r="G42" s="12">
        <v>139698.1</v>
      </c>
      <c r="H42" s="14" t="str">
        <f t="shared" si="16"/>
        <v>recovered</v>
      </c>
      <c r="I42" s="12">
        <v>145584.9</v>
      </c>
      <c r="J42" s="12" t="str">
        <f t="shared" si="3"/>
        <v>recovered</v>
      </c>
      <c r="K42" s="12">
        <v>152797.79999999999</v>
      </c>
      <c r="L42" s="12" t="str">
        <f t="shared" si="4"/>
        <v>recovered</v>
      </c>
      <c r="M42" s="15">
        <f t="shared" si="5"/>
        <v>1</v>
      </c>
      <c r="N42" s="12">
        <v>158462.79999999999</v>
      </c>
      <c r="O42" s="12">
        <v>167912.2</v>
      </c>
      <c r="P42" s="12">
        <v>171113.5</v>
      </c>
      <c r="Q42" s="13">
        <v>173955.1</v>
      </c>
      <c r="R42" s="12">
        <v>166653.20000000001</v>
      </c>
      <c r="S42" s="12" t="str">
        <f t="shared" si="17"/>
        <v>recession</v>
      </c>
      <c r="T42" s="12">
        <v>169015.8</v>
      </c>
      <c r="U42" s="12" t="str">
        <f t="shared" si="6"/>
        <v>recession</v>
      </c>
      <c r="V42" s="12">
        <v>173883.1</v>
      </c>
      <c r="W42" s="12" t="str">
        <f t="shared" si="7"/>
        <v>recession</v>
      </c>
      <c r="X42" s="12">
        <v>174493.1</v>
      </c>
      <c r="Y42" s="12" t="str">
        <f t="shared" si="8"/>
        <v>recovered</v>
      </c>
      <c r="Z42" s="12">
        <v>175805.1</v>
      </c>
      <c r="AA42" s="12" t="str">
        <f t="shared" si="9"/>
        <v>recovered</v>
      </c>
      <c r="AB42" s="12">
        <v>181861</v>
      </c>
      <c r="AC42" s="12" t="str">
        <f t="shared" si="18"/>
        <v>recovered</v>
      </c>
      <c r="AD42" s="12">
        <v>191999</v>
      </c>
      <c r="AE42" s="12" t="str">
        <f t="shared" si="10"/>
        <v>recovered</v>
      </c>
      <c r="AF42" s="12">
        <v>200948.2</v>
      </c>
      <c r="AG42" s="12" t="str">
        <f t="shared" si="11"/>
        <v>recovered</v>
      </c>
      <c r="AH42" s="12">
        <v>208625.8</v>
      </c>
      <c r="AI42" s="12" t="str">
        <f t="shared" si="12"/>
        <v>recovered</v>
      </c>
      <c r="AJ42" s="12">
        <v>216561.5</v>
      </c>
      <c r="AK42" s="12" t="str">
        <f t="shared" si="13"/>
        <v>recovered</v>
      </c>
      <c r="AL42" s="12">
        <v>222384.3</v>
      </c>
      <c r="AM42" s="12" t="str">
        <f t="shared" si="14"/>
        <v>recovered</v>
      </c>
      <c r="AN42" s="16">
        <f t="shared" si="15"/>
        <v>4</v>
      </c>
    </row>
    <row r="43" spans="1:40" x14ac:dyDescent="0.25">
      <c r="A43" s="11" t="s">
        <v>39</v>
      </c>
      <c r="B43" s="12">
        <v>495813.9</v>
      </c>
      <c r="C43" s="12">
        <v>508483.9</v>
      </c>
      <c r="D43" s="12">
        <v>523565.3</v>
      </c>
      <c r="E43" s="12">
        <v>537224</v>
      </c>
      <c r="F43" s="13">
        <v>544790.80000000005</v>
      </c>
      <c r="G43" s="12">
        <v>550247</v>
      </c>
      <c r="H43" s="14" t="str">
        <f t="shared" si="16"/>
        <v>recovered</v>
      </c>
      <c r="I43" s="12">
        <v>562435.69999999995</v>
      </c>
      <c r="J43" s="12" t="str">
        <f t="shared" si="3"/>
        <v>recovered</v>
      </c>
      <c r="K43" s="12">
        <v>578033.80000000005</v>
      </c>
      <c r="L43" s="12" t="str">
        <f t="shared" si="4"/>
        <v>recovered</v>
      </c>
      <c r="M43" s="15">
        <f t="shared" si="5"/>
        <v>1</v>
      </c>
      <c r="N43" s="12">
        <v>588054.9</v>
      </c>
      <c r="O43" s="12">
        <v>592030.30000000005</v>
      </c>
      <c r="P43" s="12">
        <v>612017.6</v>
      </c>
      <c r="Q43" s="13">
        <v>623821.30000000005</v>
      </c>
      <c r="R43" s="12">
        <v>605496.69999999995</v>
      </c>
      <c r="S43" s="12" t="str">
        <f t="shared" si="17"/>
        <v>recession</v>
      </c>
      <c r="T43" s="12">
        <v>622466.69999999995</v>
      </c>
      <c r="U43" s="12" t="str">
        <f t="shared" si="6"/>
        <v>recession</v>
      </c>
      <c r="V43" s="12">
        <v>631371.80000000005</v>
      </c>
      <c r="W43" s="12" t="str">
        <f t="shared" si="7"/>
        <v>recovered</v>
      </c>
      <c r="X43" s="12">
        <v>641317.30000000005</v>
      </c>
      <c r="Y43" s="12" t="str">
        <f t="shared" si="8"/>
        <v>recovered</v>
      </c>
      <c r="Z43" s="12">
        <v>651318.9</v>
      </c>
      <c r="AA43" s="12" t="str">
        <f t="shared" si="9"/>
        <v>recovered</v>
      </c>
      <c r="AB43" s="12">
        <v>666494.4</v>
      </c>
      <c r="AC43" s="12" t="str">
        <f t="shared" si="18"/>
        <v>recovered</v>
      </c>
      <c r="AD43" s="12">
        <v>681234.6</v>
      </c>
      <c r="AE43" s="12" t="str">
        <f t="shared" si="10"/>
        <v>recovered</v>
      </c>
      <c r="AF43" s="12">
        <v>689844.4</v>
      </c>
      <c r="AG43" s="12" t="str">
        <f t="shared" si="11"/>
        <v>recovered</v>
      </c>
      <c r="AH43" s="12">
        <v>693675.6</v>
      </c>
      <c r="AI43" s="12" t="str">
        <f t="shared" si="12"/>
        <v>recovered</v>
      </c>
      <c r="AJ43" s="12">
        <v>711822.2</v>
      </c>
      <c r="AK43" s="12" t="str">
        <f t="shared" si="13"/>
        <v>recovered</v>
      </c>
      <c r="AL43" s="12">
        <v>728018</v>
      </c>
      <c r="AM43" s="12" t="str">
        <f t="shared" si="14"/>
        <v>recovered</v>
      </c>
      <c r="AN43" s="16">
        <f t="shared" si="15"/>
        <v>3</v>
      </c>
    </row>
    <row r="44" spans="1:40" x14ac:dyDescent="0.25">
      <c r="A44" s="11" t="s">
        <v>40</v>
      </c>
      <c r="B44" s="12">
        <v>40158.5</v>
      </c>
      <c r="C44" s="12">
        <v>41788.5</v>
      </c>
      <c r="D44" s="12">
        <v>43175.7</v>
      </c>
      <c r="E44" s="12">
        <v>45246.1</v>
      </c>
      <c r="F44" s="13">
        <v>45917.5</v>
      </c>
      <c r="G44" s="12">
        <v>47611.1</v>
      </c>
      <c r="H44" s="14" t="str">
        <f t="shared" si="16"/>
        <v>recovered</v>
      </c>
      <c r="I44" s="12">
        <v>49374.3</v>
      </c>
      <c r="J44" s="12" t="str">
        <f t="shared" si="3"/>
        <v>recovered</v>
      </c>
      <c r="K44" s="12">
        <v>51583.199999999997</v>
      </c>
      <c r="L44" s="12" t="str">
        <f t="shared" si="4"/>
        <v>recovered</v>
      </c>
      <c r="M44" s="15">
        <f t="shared" si="5"/>
        <v>1</v>
      </c>
      <c r="N44" s="12">
        <v>52316.3</v>
      </c>
      <c r="O44" s="12">
        <v>53518.2</v>
      </c>
      <c r="P44" s="12">
        <v>52087.4</v>
      </c>
      <c r="Q44" s="13">
        <v>50447.1</v>
      </c>
      <c r="R44" s="12">
        <v>50213.599999999999</v>
      </c>
      <c r="S44" s="12" t="str">
        <f t="shared" si="17"/>
        <v>recession</v>
      </c>
      <c r="T44" s="12">
        <v>51467.5</v>
      </c>
      <c r="U44" s="12" t="str">
        <f t="shared" si="6"/>
        <v>recovered</v>
      </c>
      <c r="V44" s="12">
        <v>51269.1</v>
      </c>
      <c r="W44" s="12" t="str">
        <f t="shared" si="7"/>
        <v>recovered</v>
      </c>
      <c r="X44" s="12">
        <v>51642</v>
      </c>
      <c r="Y44" s="12" t="str">
        <f t="shared" si="8"/>
        <v>recovered</v>
      </c>
      <c r="Z44" s="12">
        <v>52084.6</v>
      </c>
      <c r="AA44" s="12" t="str">
        <f t="shared" si="9"/>
        <v>recovered</v>
      </c>
      <c r="AB44" s="12">
        <v>52134.2</v>
      </c>
      <c r="AC44" s="12" t="str">
        <f t="shared" si="18"/>
        <v>recovered</v>
      </c>
      <c r="AD44" s="12">
        <v>53096.5</v>
      </c>
      <c r="AE44" s="12" t="str">
        <f t="shared" si="10"/>
        <v>recovered</v>
      </c>
      <c r="AF44" s="12">
        <v>53090.7</v>
      </c>
      <c r="AG44" s="12" t="str">
        <f t="shared" si="11"/>
        <v>recovered</v>
      </c>
      <c r="AH44" s="12">
        <v>52989.3</v>
      </c>
      <c r="AI44" s="12" t="str">
        <f t="shared" si="12"/>
        <v>recovered</v>
      </c>
      <c r="AJ44" s="12">
        <v>53624.9</v>
      </c>
      <c r="AK44" s="12" t="str">
        <f t="shared" si="13"/>
        <v>recovered</v>
      </c>
      <c r="AL44" s="12">
        <v>55047.6</v>
      </c>
      <c r="AM44" s="12" t="str">
        <f t="shared" si="14"/>
        <v>recovered</v>
      </c>
      <c r="AN44" s="16">
        <f t="shared" si="15"/>
        <v>2</v>
      </c>
    </row>
    <row r="45" spans="1:40" x14ac:dyDescent="0.25">
      <c r="A45" s="11" t="s">
        <v>41</v>
      </c>
      <c r="B45" s="12">
        <v>134908</v>
      </c>
      <c r="C45" s="12">
        <v>140139.29999999999</v>
      </c>
      <c r="D45" s="12">
        <v>146525.5</v>
      </c>
      <c r="E45" s="12">
        <v>150501.29999999999</v>
      </c>
      <c r="F45" s="13">
        <v>151105.20000000001</v>
      </c>
      <c r="G45" s="12">
        <v>154698</v>
      </c>
      <c r="H45" s="14" t="str">
        <f t="shared" si="16"/>
        <v>recovered</v>
      </c>
      <c r="I45" s="12">
        <v>160138.4</v>
      </c>
      <c r="J45" s="12" t="str">
        <f t="shared" si="3"/>
        <v>recovered</v>
      </c>
      <c r="K45" s="12">
        <v>162237.9</v>
      </c>
      <c r="L45" s="12" t="str">
        <f t="shared" si="4"/>
        <v>recovered</v>
      </c>
      <c r="M45" s="15">
        <f t="shared" si="5"/>
        <v>1</v>
      </c>
      <c r="N45" s="12">
        <v>166573.9</v>
      </c>
      <c r="O45" s="12">
        <v>170339</v>
      </c>
      <c r="P45" s="12">
        <v>175090.1</v>
      </c>
      <c r="Q45" s="13">
        <v>174584.2</v>
      </c>
      <c r="R45" s="12">
        <v>166849.70000000001</v>
      </c>
      <c r="S45" s="12" t="str">
        <f t="shared" si="17"/>
        <v>recession</v>
      </c>
      <c r="T45" s="12">
        <v>170166.5</v>
      </c>
      <c r="U45" s="12" t="str">
        <f t="shared" si="6"/>
        <v>recession</v>
      </c>
      <c r="V45" s="12">
        <v>174127.9</v>
      </c>
      <c r="W45" s="12" t="str">
        <f t="shared" si="7"/>
        <v>recession</v>
      </c>
      <c r="X45" s="12">
        <v>175374.8</v>
      </c>
      <c r="Y45" s="12" t="str">
        <f t="shared" si="8"/>
        <v>recovered</v>
      </c>
      <c r="Z45" s="12">
        <v>178940.4</v>
      </c>
      <c r="AA45" s="12" t="str">
        <f t="shared" si="9"/>
        <v>recovered</v>
      </c>
      <c r="AB45" s="12">
        <v>183561.9</v>
      </c>
      <c r="AC45" s="12" t="str">
        <f t="shared" si="18"/>
        <v>recovered</v>
      </c>
      <c r="AD45" s="12">
        <v>189899.8</v>
      </c>
      <c r="AE45" s="12" t="str">
        <f t="shared" si="10"/>
        <v>recovered</v>
      </c>
      <c r="AF45" s="12">
        <v>195459.6</v>
      </c>
      <c r="AG45" s="12" t="str">
        <f t="shared" si="11"/>
        <v>recovered</v>
      </c>
      <c r="AH45" s="12">
        <v>201872.6</v>
      </c>
      <c r="AI45" s="12" t="str">
        <f t="shared" si="12"/>
        <v>recovered</v>
      </c>
      <c r="AJ45" s="12">
        <v>207202.6</v>
      </c>
      <c r="AK45" s="12" t="str">
        <f t="shared" si="13"/>
        <v>recovered</v>
      </c>
      <c r="AL45" s="12">
        <v>213451.2</v>
      </c>
      <c r="AM45" s="12" t="str">
        <f t="shared" si="14"/>
        <v>recovered</v>
      </c>
      <c r="AN45" s="16">
        <f t="shared" si="15"/>
        <v>4</v>
      </c>
    </row>
    <row r="46" spans="1:40" x14ac:dyDescent="0.25">
      <c r="A46" s="11" t="s">
        <v>42</v>
      </c>
      <c r="B46" s="12">
        <v>24976.1</v>
      </c>
      <c r="C46" s="12">
        <v>26452.1</v>
      </c>
      <c r="D46" s="12">
        <v>27500.799999999999</v>
      </c>
      <c r="E46" s="12">
        <v>29406.799999999999</v>
      </c>
      <c r="F46" s="13">
        <v>29746.2</v>
      </c>
      <c r="G46" s="12">
        <v>32958.400000000001</v>
      </c>
      <c r="H46" s="14" t="str">
        <f t="shared" si="16"/>
        <v>recovered</v>
      </c>
      <c r="I46" s="12">
        <v>33657.300000000003</v>
      </c>
      <c r="J46" s="12" t="str">
        <f t="shared" si="3"/>
        <v>recovered</v>
      </c>
      <c r="K46" s="12">
        <v>35071.4</v>
      </c>
      <c r="L46" s="12" t="str">
        <f t="shared" si="4"/>
        <v>recovered</v>
      </c>
      <c r="M46" s="15">
        <f t="shared" si="5"/>
        <v>1</v>
      </c>
      <c r="N46" s="12">
        <v>35907.300000000003</v>
      </c>
      <c r="O46" s="12">
        <v>36459</v>
      </c>
      <c r="P46" s="12">
        <v>38057.4</v>
      </c>
      <c r="Q46" s="13">
        <v>39643.199999999997</v>
      </c>
      <c r="R46" s="12">
        <v>39731.9</v>
      </c>
      <c r="S46" s="12" t="str">
        <f t="shared" si="17"/>
        <v>recovered</v>
      </c>
      <c r="T46" s="12">
        <v>40129.800000000003</v>
      </c>
      <c r="U46" s="12" t="str">
        <f t="shared" si="6"/>
        <v>recovered</v>
      </c>
      <c r="V46" s="12">
        <v>42793.5</v>
      </c>
      <c r="W46" s="12" t="str">
        <f t="shared" si="7"/>
        <v>recovered</v>
      </c>
      <c r="X46" s="12">
        <v>43444.6</v>
      </c>
      <c r="Y46" s="12" t="str">
        <f t="shared" si="8"/>
        <v>recovered</v>
      </c>
      <c r="Z46" s="12">
        <v>43602.2</v>
      </c>
      <c r="AA46" s="12" t="str">
        <f t="shared" si="9"/>
        <v>recovered</v>
      </c>
      <c r="AB46" s="12">
        <v>44153</v>
      </c>
      <c r="AC46" s="12" t="str">
        <f t="shared" si="18"/>
        <v>recovered</v>
      </c>
      <c r="AD46" s="12">
        <v>45442.6</v>
      </c>
      <c r="AE46" s="12" t="str">
        <f t="shared" si="10"/>
        <v>recovered</v>
      </c>
      <c r="AF46" s="12">
        <v>45685.5</v>
      </c>
      <c r="AG46" s="12" t="str">
        <f t="shared" si="11"/>
        <v>recovered</v>
      </c>
      <c r="AH46" s="12">
        <v>45618.9</v>
      </c>
      <c r="AI46" s="12" t="str">
        <f t="shared" si="12"/>
        <v>recovered</v>
      </c>
      <c r="AJ46" s="12">
        <v>46490.5</v>
      </c>
      <c r="AK46" s="12" t="str">
        <f t="shared" si="13"/>
        <v>recovered</v>
      </c>
      <c r="AL46" s="12">
        <v>46810.400000000001</v>
      </c>
      <c r="AM46" s="12" t="str">
        <f t="shared" si="14"/>
        <v>recovered</v>
      </c>
      <c r="AN46" s="16">
        <f t="shared" si="15"/>
        <v>1</v>
      </c>
    </row>
    <row r="47" spans="1:40" x14ac:dyDescent="0.25">
      <c r="A47" s="11" t="s">
        <v>43</v>
      </c>
      <c r="B47" s="12">
        <v>210843.8</v>
      </c>
      <c r="C47" s="12">
        <v>223768.9</v>
      </c>
      <c r="D47" s="12">
        <v>230417.5</v>
      </c>
      <c r="E47" s="12">
        <v>233152.7</v>
      </c>
      <c r="F47" s="13">
        <v>232723.20000000001</v>
      </c>
      <c r="G47" s="12">
        <v>240522.4</v>
      </c>
      <c r="H47" s="14" t="str">
        <f t="shared" si="16"/>
        <v>recovered</v>
      </c>
      <c r="I47" s="12">
        <v>247823.7</v>
      </c>
      <c r="J47" s="12" t="str">
        <f t="shared" si="3"/>
        <v>recovered</v>
      </c>
      <c r="K47" s="12">
        <v>259337.3</v>
      </c>
      <c r="L47" s="12" t="str">
        <f t="shared" si="4"/>
        <v>recovered</v>
      </c>
      <c r="M47" s="15">
        <f t="shared" si="5"/>
        <v>1</v>
      </c>
      <c r="N47" s="12">
        <v>264652.2</v>
      </c>
      <c r="O47" s="12">
        <v>271464.59999999998</v>
      </c>
      <c r="P47" s="12">
        <v>268755.59999999998</v>
      </c>
      <c r="Q47" s="13">
        <v>272011.3</v>
      </c>
      <c r="R47" s="12">
        <v>263015.5</v>
      </c>
      <c r="S47" s="12" t="str">
        <f t="shared" si="17"/>
        <v>recession</v>
      </c>
      <c r="T47" s="12">
        <v>266727.2</v>
      </c>
      <c r="U47" s="12" t="str">
        <f t="shared" si="6"/>
        <v>recession</v>
      </c>
      <c r="V47" s="12">
        <v>274803.59999999998</v>
      </c>
      <c r="W47" s="12" t="str">
        <f t="shared" si="7"/>
        <v>recovered</v>
      </c>
      <c r="X47" s="12">
        <v>283721.8</v>
      </c>
      <c r="Y47" s="12" t="str">
        <f t="shared" si="8"/>
        <v>recovered</v>
      </c>
      <c r="Z47" s="12">
        <v>286801.40000000002</v>
      </c>
      <c r="AA47" s="12" t="str">
        <f t="shared" si="9"/>
        <v>recovered</v>
      </c>
      <c r="AB47" s="12">
        <v>291687.59999999998</v>
      </c>
      <c r="AC47" s="12" t="str">
        <f t="shared" si="18"/>
        <v>recovered</v>
      </c>
      <c r="AD47" s="12">
        <v>301587.20000000001</v>
      </c>
      <c r="AE47" s="12" t="str">
        <f t="shared" si="10"/>
        <v>recovered</v>
      </c>
      <c r="AF47" s="12">
        <v>308031.59999999998</v>
      </c>
      <c r="AG47" s="12" t="str">
        <f t="shared" si="11"/>
        <v>recovered</v>
      </c>
      <c r="AH47" s="12">
        <v>313837.2</v>
      </c>
      <c r="AI47" s="12" t="str">
        <f t="shared" si="12"/>
        <v>recovered</v>
      </c>
      <c r="AJ47" s="12">
        <v>323674.90000000002</v>
      </c>
      <c r="AK47" s="12" t="str">
        <f t="shared" si="13"/>
        <v>recovered</v>
      </c>
      <c r="AL47" s="12">
        <v>330802</v>
      </c>
      <c r="AM47" s="12" t="str">
        <f t="shared" si="14"/>
        <v>recovered</v>
      </c>
      <c r="AN47" s="16">
        <f t="shared" si="15"/>
        <v>3</v>
      </c>
    </row>
    <row r="48" spans="1:40" x14ac:dyDescent="0.25">
      <c r="A48" s="11" t="s">
        <v>44</v>
      </c>
      <c r="B48" s="12">
        <v>872763.1</v>
      </c>
      <c r="C48" s="12">
        <v>928374.4</v>
      </c>
      <c r="D48" s="12">
        <v>965676.6</v>
      </c>
      <c r="E48" s="12">
        <v>998296.5</v>
      </c>
      <c r="F48" s="13">
        <v>1021889</v>
      </c>
      <c r="G48" s="12">
        <v>1041811</v>
      </c>
      <c r="H48" s="14" t="str">
        <f t="shared" si="16"/>
        <v>recovered</v>
      </c>
      <c r="I48" s="12">
        <v>1048298.6</v>
      </c>
      <c r="J48" s="12" t="str">
        <f t="shared" si="3"/>
        <v>recovered</v>
      </c>
      <c r="K48" s="12">
        <v>1102696.3</v>
      </c>
      <c r="L48" s="12" t="str">
        <f t="shared" si="4"/>
        <v>recovered</v>
      </c>
      <c r="M48" s="15">
        <f t="shared" si="5"/>
        <v>1</v>
      </c>
      <c r="N48" s="12">
        <v>1132796.1000000001</v>
      </c>
      <c r="O48" s="12">
        <v>1210286.8</v>
      </c>
      <c r="P48" s="12">
        <v>1274302.5</v>
      </c>
      <c r="Q48" s="13">
        <v>1275773.6000000001</v>
      </c>
      <c r="R48" s="12">
        <v>1271435.8</v>
      </c>
      <c r="S48" s="12" t="str">
        <f t="shared" si="17"/>
        <v>recession</v>
      </c>
      <c r="T48" s="12">
        <v>1301726.7</v>
      </c>
      <c r="U48" s="12" t="str">
        <f t="shared" si="6"/>
        <v>recovered</v>
      </c>
      <c r="V48" s="12">
        <v>1343790.9</v>
      </c>
      <c r="W48" s="12" t="str">
        <f t="shared" si="7"/>
        <v>recovered</v>
      </c>
      <c r="X48" s="12">
        <v>1411378.7</v>
      </c>
      <c r="Y48" s="12" t="str">
        <f t="shared" si="8"/>
        <v>recovered</v>
      </c>
      <c r="Z48" s="12">
        <v>1472103.5</v>
      </c>
      <c r="AA48" s="12" t="str">
        <f t="shared" si="9"/>
        <v>recovered</v>
      </c>
      <c r="AB48" s="12">
        <v>1523057.2</v>
      </c>
      <c r="AC48" s="12" t="str">
        <f t="shared" si="18"/>
        <v>recovered</v>
      </c>
      <c r="AD48" s="12">
        <v>1596361.9</v>
      </c>
      <c r="AE48" s="12" t="str">
        <f t="shared" si="10"/>
        <v>recovered</v>
      </c>
      <c r="AF48" s="12">
        <v>1600260.2</v>
      </c>
      <c r="AG48" s="12" t="str">
        <f t="shared" si="11"/>
        <v>recovered</v>
      </c>
      <c r="AH48" s="12">
        <v>1646264.3</v>
      </c>
      <c r="AI48" s="12" t="str">
        <f t="shared" si="12"/>
        <v>recovered</v>
      </c>
      <c r="AJ48" s="12">
        <v>1712764</v>
      </c>
      <c r="AK48" s="12" t="str">
        <f t="shared" si="13"/>
        <v>recovered</v>
      </c>
      <c r="AL48" s="12">
        <v>1788527.3</v>
      </c>
      <c r="AM48" s="12" t="str">
        <f t="shared" si="14"/>
        <v>recovered</v>
      </c>
      <c r="AN48" s="16">
        <f t="shared" si="15"/>
        <v>2</v>
      </c>
    </row>
    <row r="49" spans="1:40" x14ac:dyDescent="0.25">
      <c r="A49" s="11" t="s">
        <v>45</v>
      </c>
      <c r="B49" s="12">
        <v>80682.5</v>
      </c>
      <c r="C49" s="12">
        <v>85719.7</v>
      </c>
      <c r="D49" s="12">
        <v>89269.9</v>
      </c>
      <c r="E49" s="12">
        <v>92507.5</v>
      </c>
      <c r="F49" s="13">
        <v>93886.6</v>
      </c>
      <c r="G49" s="12">
        <v>95693.3</v>
      </c>
      <c r="H49" s="14" t="str">
        <f t="shared" si="16"/>
        <v>recovered</v>
      </c>
      <c r="I49" s="12">
        <v>97648.8</v>
      </c>
      <c r="J49" s="12" t="str">
        <f t="shared" si="3"/>
        <v>recovered</v>
      </c>
      <c r="K49" s="12">
        <v>102724.6</v>
      </c>
      <c r="L49" s="12" t="str">
        <f t="shared" si="4"/>
        <v>recovered</v>
      </c>
      <c r="M49" s="15">
        <f t="shared" si="5"/>
        <v>1</v>
      </c>
      <c r="N49" s="12">
        <v>109145.60000000001</v>
      </c>
      <c r="O49" s="12">
        <v>118720.6</v>
      </c>
      <c r="P49" s="12">
        <v>124497.7</v>
      </c>
      <c r="Q49" s="13">
        <v>123483.3</v>
      </c>
      <c r="R49" s="12">
        <v>120791.6</v>
      </c>
      <c r="S49" s="12" t="str">
        <f t="shared" si="17"/>
        <v>recession</v>
      </c>
      <c r="T49" s="12">
        <v>123330.1</v>
      </c>
      <c r="U49" s="12" t="str">
        <f t="shared" si="6"/>
        <v>recession</v>
      </c>
      <c r="V49" s="12">
        <v>127060</v>
      </c>
      <c r="W49" s="12" t="str">
        <f t="shared" si="7"/>
        <v>recovered</v>
      </c>
      <c r="X49" s="12">
        <v>128721</v>
      </c>
      <c r="Y49" s="12" t="str">
        <f t="shared" si="8"/>
        <v>recovered</v>
      </c>
      <c r="Z49" s="12">
        <v>131901.79999999999</v>
      </c>
      <c r="AA49" s="12" t="str">
        <f t="shared" si="9"/>
        <v>recovered</v>
      </c>
      <c r="AB49" s="12">
        <v>136081.5</v>
      </c>
      <c r="AC49" s="12" t="str">
        <f t="shared" si="18"/>
        <v>recovered</v>
      </c>
      <c r="AD49" s="12">
        <v>141703.29999999999</v>
      </c>
      <c r="AE49" s="12" t="str">
        <f t="shared" si="10"/>
        <v>recovered</v>
      </c>
      <c r="AF49" s="12">
        <v>147414</v>
      </c>
      <c r="AG49" s="12" t="str">
        <f t="shared" si="11"/>
        <v>recovered</v>
      </c>
      <c r="AH49" s="12">
        <v>153129.1</v>
      </c>
      <c r="AI49" s="12" t="str">
        <f t="shared" si="12"/>
        <v>recovered</v>
      </c>
      <c r="AJ49" s="12">
        <v>158799.70000000001</v>
      </c>
      <c r="AK49" s="12" t="str">
        <f t="shared" si="13"/>
        <v>recovered</v>
      </c>
      <c r="AL49" s="12">
        <v>164808.29999999999</v>
      </c>
      <c r="AM49" s="12" t="str">
        <f t="shared" si="14"/>
        <v>recovered</v>
      </c>
      <c r="AN49" s="16">
        <f t="shared" si="15"/>
        <v>3</v>
      </c>
    </row>
    <row r="50" spans="1:40" x14ac:dyDescent="0.25">
      <c r="A50" s="11" t="s">
        <v>46</v>
      </c>
      <c r="B50" s="12">
        <v>20026.099999999999</v>
      </c>
      <c r="C50" s="12">
        <v>20697</v>
      </c>
      <c r="D50" s="12">
        <v>21843.4</v>
      </c>
      <c r="E50" s="12">
        <v>23022.5</v>
      </c>
      <c r="F50" s="13">
        <v>23713.5</v>
      </c>
      <c r="G50" s="12">
        <v>24455.4</v>
      </c>
      <c r="H50" s="14" t="str">
        <f t="shared" si="16"/>
        <v>recovered</v>
      </c>
      <c r="I50" s="12">
        <v>25301.3</v>
      </c>
      <c r="J50" s="12" t="str">
        <f t="shared" si="3"/>
        <v>recovered</v>
      </c>
      <c r="K50" s="12">
        <v>26564.3</v>
      </c>
      <c r="L50" s="12" t="str">
        <f t="shared" si="4"/>
        <v>recovered</v>
      </c>
      <c r="M50" s="15">
        <f t="shared" si="5"/>
        <v>1</v>
      </c>
      <c r="N50" s="12">
        <v>26909.4</v>
      </c>
      <c r="O50" s="12">
        <v>27132.400000000001</v>
      </c>
      <c r="P50" s="12">
        <v>26801.5</v>
      </c>
      <c r="Q50" s="13">
        <v>27437.200000000001</v>
      </c>
      <c r="R50" s="12">
        <v>26996.6</v>
      </c>
      <c r="S50" s="12" t="str">
        <f t="shared" si="17"/>
        <v>recession</v>
      </c>
      <c r="T50" s="12">
        <v>28111</v>
      </c>
      <c r="U50" s="12" t="str">
        <f t="shared" si="6"/>
        <v>recovered</v>
      </c>
      <c r="V50" s="12">
        <v>28733.3</v>
      </c>
      <c r="W50" s="12" t="str">
        <f t="shared" si="7"/>
        <v>recovered</v>
      </c>
      <c r="X50" s="12">
        <v>28887.4</v>
      </c>
      <c r="Y50" s="12" t="str">
        <f t="shared" si="8"/>
        <v>recovered</v>
      </c>
      <c r="Z50" s="12">
        <v>28498.6</v>
      </c>
      <c r="AA50" s="12" t="str">
        <f t="shared" si="9"/>
        <v>recovered</v>
      </c>
      <c r="AB50" s="12">
        <v>28521.8</v>
      </c>
      <c r="AC50" s="12" t="str">
        <f t="shared" si="18"/>
        <v>recovered</v>
      </c>
      <c r="AD50" s="12">
        <v>28906.5</v>
      </c>
      <c r="AE50" s="12" t="str">
        <f t="shared" si="10"/>
        <v>recovered</v>
      </c>
      <c r="AF50" s="12">
        <v>29362.9</v>
      </c>
      <c r="AG50" s="12" t="str">
        <f t="shared" si="11"/>
        <v>recovered</v>
      </c>
      <c r="AH50" s="12">
        <v>29406.6</v>
      </c>
      <c r="AI50" s="12" t="str">
        <f t="shared" si="12"/>
        <v>recovered</v>
      </c>
      <c r="AJ50" s="12">
        <v>29750.3</v>
      </c>
      <c r="AK50" s="12" t="str">
        <f t="shared" si="13"/>
        <v>recovered</v>
      </c>
      <c r="AL50" s="12">
        <v>30484.7</v>
      </c>
      <c r="AM50" s="12" t="str">
        <f t="shared" si="14"/>
        <v>recovered</v>
      </c>
      <c r="AN50" s="16">
        <f t="shared" si="15"/>
        <v>2</v>
      </c>
    </row>
    <row r="51" spans="1:40" x14ac:dyDescent="0.25">
      <c r="A51" s="11" t="s">
        <v>47</v>
      </c>
      <c r="B51" s="12">
        <v>301623.2</v>
      </c>
      <c r="C51" s="12">
        <v>317196.5</v>
      </c>
      <c r="D51" s="12">
        <v>332145.90000000002</v>
      </c>
      <c r="E51" s="12">
        <v>346160.5</v>
      </c>
      <c r="F51" s="13">
        <v>358518.5</v>
      </c>
      <c r="G51" s="12">
        <v>362261.5</v>
      </c>
      <c r="H51" s="14" t="str">
        <f t="shared" si="16"/>
        <v>recovered</v>
      </c>
      <c r="I51" s="12">
        <v>376113.7</v>
      </c>
      <c r="J51" s="12" t="str">
        <f t="shared" si="3"/>
        <v>recovered</v>
      </c>
      <c r="K51" s="12">
        <v>393446.1</v>
      </c>
      <c r="L51" s="12" t="str">
        <f t="shared" si="4"/>
        <v>recovered</v>
      </c>
      <c r="M51" s="15">
        <f t="shared" si="5"/>
        <v>1</v>
      </c>
      <c r="N51" s="12">
        <v>415086.9</v>
      </c>
      <c r="O51" s="12">
        <v>423737.5</v>
      </c>
      <c r="P51" s="12">
        <v>427001</v>
      </c>
      <c r="Q51" s="13">
        <v>425803.5</v>
      </c>
      <c r="R51" s="12">
        <v>425583.3</v>
      </c>
      <c r="S51" s="12" t="str">
        <f t="shared" si="17"/>
        <v>recession</v>
      </c>
      <c r="T51" s="12">
        <v>437267.8</v>
      </c>
      <c r="U51" s="12" t="str">
        <f t="shared" si="6"/>
        <v>recovered</v>
      </c>
      <c r="V51" s="12">
        <v>441608.8</v>
      </c>
      <c r="W51" s="12" t="str">
        <f t="shared" si="7"/>
        <v>recovered</v>
      </c>
      <c r="X51" s="12">
        <v>444950</v>
      </c>
      <c r="Y51" s="12" t="str">
        <f t="shared" si="8"/>
        <v>recovered</v>
      </c>
      <c r="Z51" s="12">
        <v>446559.7</v>
      </c>
      <c r="AA51" s="12" t="str">
        <f t="shared" si="9"/>
        <v>recovered</v>
      </c>
      <c r="AB51" s="12">
        <v>445869.2</v>
      </c>
      <c r="AC51" s="12" t="str">
        <f t="shared" si="18"/>
        <v>recovered</v>
      </c>
      <c r="AD51" s="12">
        <v>454952.9</v>
      </c>
      <c r="AE51" s="12" t="str">
        <f t="shared" si="10"/>
        <v>recovered</v>
      </c>
      <c r="AF51" s="12">
        <v>456676.4</v>
      </c>
      <c r="AG51" s="12" t="str">
        <f t="shared" si="11"/>
        <v>recovered</v>
      </c>
      <c r="AH51" s="12">
        <v>464792.9</v>
      </c>
      <c r="AI51" s="12" t="str">
        <f t="shared" si="12"/>
        <v>recovered</v>
      </c>
      <c r="AJ51" s="12">
        <v>477005.7</v>
      </c>
      <c r="AK51" s="12" t="str">
        <f t="shared" si="13"/>
        <v>recovered</v>
      </c>
      <c r="AL51" s="12">
        <v>485998.4</v>
      </c>
      <c r="AM51" s="12" t="str">
        <f t="shared" si="14"/>
        <v>recovered</v>
      </c>
      <c r="AN51" s="16">
        <f t="shared" si="15"/>
        <v>2</v>
      </c>
    </row>
    <row r="52" spans="1:40" x14ac:dyDescent="0.25">
      <c r="A52" s="11" t="s">
        <v>48</v>
      </c>
      <c r="B52" s="12">
        <v>271601.3</v>
      </c>
      <c r="C52" s="12">
        <v>289102</v>
      </c>
      <c r="D52" s="12">
        <v>310331.7</v>
      </c>
      <c r="E52" s="12">
        <v>312230.40000000002</v>
      </c>
      <c r="F52" s="13">
        <v>305054.8</v>
      </c>
      <c r="G52" s="12">
        <v>310338.09999999998</v>
      </c>
      <c r="H52" s="14" t="str">
        <f t="shared" si="16"/>
        <v>recovered</v>
      </c>
      <c r="I52" s="12">
        <v>316224.09999999998</v>
      </c>
      <c r="J52" s="12" t="str">
        <f t="shared" si="3"/>
        <v>recovered</v>
      </c>
      <c r="K52" s="12">
        <v>322003.40000000002</v>
      </c>
      <c r="L52" s="12" t="str">
        <f t="shared" si="4"/>
        <v>recovered</v>
      </c>
      <c r="M52" s="15">
        <f t="shared" si="5"/>
        <v>1</v>
      </c>
      <c r="N52" s="12">
        <v>343362</v>
      </c>
      <c r="O52" s="12">
        <v>356691.20000000001</v>
      </c>
      <c r="P52" s="12">
        <v>378205.1</v>
      </c>
      <c r="Q52" s="13">
        <v>382380.5</v>
      </c>
      <c r="R52" s="12">
        <v>372728.4</v>
      </c>
      <c r="S52" s="12" t="str">
        <f t="shared" si="17"/>
        <v>recession</v>
      </c>
      <c r="T52" s="12">
        <v>381253.4</v>
      </c>
      <c r="U52" s="12" t="str">
        <f t="shared" si="6"/>
        <v>recession</v>
      </c>
      <c r="V52" s="12">
        <v>387832.4</v>
      </c>
      <c r="W52" s="12" t="str">
        <f t="shared" si="7"/>
        <v>recovered</v>
      </c>
      <c r="X52" s="12">
        <v>400863.3</v>
      </c>
      <c r="Y52" s="12" t="str">
        <f t="shared" si="8"/>
        <v>recovered</v>
      </c>
      <c r="Z52" s="12">
        <v>411140.6</v>
      </c>
      <c r="AA52" s="12" t="str">
        <f t="shared" si="9"/>
        <v>recovered</v>
      </c>
      <c r="AB52" s="12">
        <v>425762.5</v>
      </c>
      <c r="AC52" s="12" t="str">
        <f t="shared" si="18"/>
        <v>recovered</v>
      </c>
      <c r="AD52" s="12">
        <v>444318.5</v>
      </c>
      <c r="AE52" s="12" t="str">
        <f t="shared" si="10"/>
        <v>recovered</v>
      </c>
      <c r="AF52" s="12">
        <v>459754.3</v>
      </c>
      <c r="AG52" s="12" t="str">
        <f t="shared" si="11"/>
        <v>recovered</v>
      </c>
      <c r="AH52" s="12">
        <v>483773.4</v>
      </c>
      <c r="AI52" s="12" t="str">
        <f t="shared" si="12"/>
        <v>recovered</v>
      </c>
      <c r="AJ52" s="12">
        <v>511672.4</v>
      </c>
      <c r="AK52" s="12" t="str">
        <f t="shared" si="13"/>
        <v>recovered</v>
      </c>
      <c r="AL52" s="12">
        <v>531224.1</v>
      </c>
      <c r="AM52" s="12" t="str">
        <f t="shared" si="14"/>
        <v>recovered</v>
      </c>
      <c r="AN52" s="16">
        <f t="shared" si="15"/>
        <v>3</v>
      </c>
    </row>
    <row r="53" spans="1:40" x14ac:dyDescent="0.25">
      <c r="A53" s="11" t="s">
        <v>49</v>
      </c>
      <c r="B53" s="12">
        <v>59236.5</v>
      </c>
      <c r="C53" s="12">
        <v>60164.800000000003</v>
      </c>
      <c r="D53" s="12">
        <v>62170.2</v>
      </c>
      <c r="E53" s="12">
        <v>62051.5</v>
      </c>
      <c r="F53" s="13">
        <v>62016.800000000003</v>
      </c>
      <c r="G53" s="12">
        <v>62805.3</v>
      </c>
      <c r="H53" s="14" t="str">
        <f t="shared" si="16"/>
        <v>recovered</v>
      </c>
      <c r="I53" s="12">
        <v>62839.1</v>
      </c>
      <c r="J53" s="12" t="str">
        <f t="shared" si="3"/>
        <v>recovered</v>
      </c>
      <c r="K53" s="12">
        <v>63721.4</v>
      </c>
      <c r="L53" s="12" t="str">
        <f t="shared" si="4"/>
        <v>recovered</v>
      </c>
      <c r="M53" s="15">
        <f t="shared" si="5"/>
        <v>1</v>
      </c>
      <c r="N53" s="12">
        <v>65548.899999999994</v>
      </c>
      <c r="O53" s="12">
        <v>66435.399999999994</v>
      </c>
      <c r="P53" s="12">
        <v>66522.100000000006</v>
      </c>
      <c r="Q53" s="13">
        <v>67888.3</v>
      </c>
      <c r="R53" s="12">
        <v>67564.899999999994</v>
      </c>
      <c r="S53" s="12" t="str">
        <f t="shared" si="17"/>
        <v>recession</v>
      </c>
      <c r="T53" s="12">
        <v>68443.600000000006</v>
      </c>
      <c r="U53" s="12" t="str">
        <f t="shared" si="6"/>
        <v>recovered</v>
      </c>
      <c r="V53" s="12">
        <v>69658</v>
      </c>
      <c r="W53" s="12" t="str">
        <f t="shared" si="7"/>
        <v>recovered</v>
      </c>
      <c r="X53" s="12">
        <v>69399</v>
      </c>
      <c r="Y53" s="12" t="str">
        <f t="shared" si="8"/>
        <v>recovered</v>
      </c>
      <c r="Z53" s="12">
        <v>70158.7</v>
      </c>
      <c r="AA53" s="12" t="str">
        <f t="shared" si="9"/>
        <v>recovered</v>
      </c>
      <c r="AB53" s="12">
        <v>69874.100000000006</v>
      </c>
      <c r="AC53" s="12" t="str">
        <f t="shared" si="18"/>
        <v>recovered</v>
      </c>
      <c r="AD53" s="12">
        <v>69761.100000000006</v>
      </c>
      <c r="AE53" s="12" t="str">
        <f t="shared" si="10"/>
        <v>recovered</v>
      </c>
      <c r="AF53" s="12">
        <v>68901.2</v>
      </c>
      <c r="AG53" s="12" t="str">
        <f t="shared" si="11"/>
        <v>recovered</v>
      </c>
      <c r="AH53" s="12">
        <v>69903.899999999994</v>
      </c>
      <c r="AI53" s="12" t="str">
        <f t="shared" si="12"/>
        <v>recovered</v>
      </c>
      <c r="AJ53" s="12">
        <v>71481.399999999994</v>
      </c>
      <c r="AK53" s="12" t="str">
        <f t="shared" si="13"/>
        <v>recovered</v>
      </c>
      <c r="AL53" s="12">
        <v>72161.5</v>
      </c>
      <c r="AM53" s="12" t="str">
        <f t="shared" si="14"/>
        <v>recovered</v>
      </c>
      <c r="AN53" s="16">
        <f t="shared" si="15"/>
        <v>2</v>
      </c>
    </row>
    <row r="54" spans="1:40" x14ac:dyDescent="0.25">
      <c r="A54" s="11" t="s">
        <v>50</v>
      </c>
      <c r="B54" s="12">
        <v>209256.6</v>
      </c>
      <c r="C54" s="12">
        <v>217254</v>
      </c>
      <c r="D54" s="12">
        <v>226298</v>
      </c>
      <c r="E54" s="12">
        <v>233084.79999999999</v>
      </c>
      <c r="F54" s="13">
        <v>236113</v>
      </c>
      <c r="G54" s="12">
        <v>240995.6</v>
      </c>
      <c r="H54" s="14" t="str">
        <f t="shared" si="16"/>
        <v>recovered</v>
      </c>
      <c r="I54" s="12">
        <v>247867</v>
      </c>
      <c r="J54" s="12" t="str">
        <f t="shared" si="3"/>
        <v>recovered</v>
      </c>
      <c r="K54" s="12">
        <v>256002.6</v>
      </c>
      <c r="L54" s="12" t="str">
        <f t="shared" si="4"/>
        <v>recovered</v>
      </c>
      <c r="M54" s="15">
        <f t="shared" si="5"/>
        <v>1</v>
      </c>
      <c r="N54" s="12">
        <v>262160.8</v>
      </c>
      <c r="O54" s="12">
        <v>266471.3</v>
      </c>
      <c r="P54" s="12">
        <v>267936.09999999998</v>
      </c>
      <c r="Q54" s="13">
        <v>264632.09999999998</v>
      </c>
      <c r="R54" s="12">
        <v>257142.6</v>
      </c>
      <c r="S54" s="12" t="str">
        <f t="shared" si="17"/>
        <v>recession</v>
      </c>
      <c r="T54" s="12">
        <v>264841.09999999998</v>
      </c>
      <c r="U54" s="12" t="str">
        <f t="shared" si="6"/>
        <v>recovered</v>
      </c>
      <c r="V54" s="12">
        <v>270372.5</v>
      </c>
      <c r="W54" s="12" t="str">
        <f t="shared" si="7"/>
        <v>recovered</v>
      </c>
      <c r="X54" s="12">
        <v>274343.90000000002</v>
      </c>
      <c r="Y54" s="12" t="str">
        <f t="shared" si="8"/>
        <v>recovered</v>
      </c>
      <c r="Z54" s="12">
        <v>276189.5</v>
      </c>
      <c r="AA54" s="12" t="str">
        <f t="shared" si="9"/>
        <v>recovered</v>
      </c>
      <c r="AB54" s="12">
        <v>282078.90000000002</v>
      </c>
      <c r="AC54" s="12" t="str">
        <f t="shared" si="18"/>
        <v>recovered</v>
      </c>
      <c r="AD54" s="12">
        <v>287164.3</v>
      </c>
      <c r="AE54" s="12" t="str">
        <f t="shared" si="10"/>
        <v>recovered</v>
      </c>
      <c r="AF54" s="12">
        <v>290750.2</v>
      </c>
      <c r="AG54" s="12" t="str">
        <f t="shared" si="11"/>
        <v>recovered</v>
      </c>
      <c r="AH54" s="12">
        <v>294657.09999999998</v>
      </c>
      <c r="AI54" s="12" t="str">
        <f t="shared" si="12"/>
        <v>recovered</v>
      </c>
      <c r="AJ54" s="12">
        <v>301622.7</v>
      </c>
      <c r="AK54" s="12" t="str">
        <f t="shared" si="13"/>
        <v>recovered</v>
      </c>
      <c r="AL54" s="12">
        <v>305874.40000000002</v>
      </c>
      <c r="AM54" s="12" t="str">
        <f t="shared" si="14"/>
        <v>recovered</v>
      </c>
      <c r="AN54" s="16">
        <f t="shared" si="15"/>
        <v>2</v>
      </c>
    </row>
    <row r="55" spans="1:40" x14ac:dyDescent="0.25">
      <c r="A55" s="17" t="s">
        <v>51</v>
      </c>
      <c r="B55" s="18">
        <v>25239.5</v>
      </c>
      <c r="C55" s="18">
        <v>25840.7</v>
      </c>
      <c r="D55" s="18">
        <v>26822.400000000001</v>
      </c>
      <c r="E55" s="18">
        <v>27708.2</v>
      </c>
      <c r="F55" s="19">
        <v>29240.7</v>
      </c>
      <c r="G55" s="18">
        <v>29875.5</v>
      </c>
      <c r="H55" s="20" t="str">
        <f t="shared" si="16"/>
        <v>recovered</v>
      </c>
      <c r="I55" s="18">
        <v>30612.3</v>
      </c>
      <c r="J55" s="18" t="str">
        <f t="shared" si="3"/>
        <v>recovered</v>
      </c>
      <c r="K55" s="18">
        <v>31529.7</v>
      </c>
      <c r="L55" s="18" t="str">
        <f t="shared" si="4"/>
        <v>recovered</v>
      </c>
      <c r="M55" s="21">
        <f t="shared" si="5"/>
        <v>1</v>
      </c>
      <c r="N55" s="18">
        <v>33120.800000000003</v>
      </c>
      <c r="O55" s="18">
        <v>37526.699999999997</v>
      </c>
      <c r="P55" s="18">
        <v>40334.9</v>
      </c>
      <c r="Q55" s="19">
        <v>42632.5</v>
      </c>
      <c r="R55" s="18">
        <v>41385.4</v>
      </c>
      <c r="S55" s="18" t="str">
        <f t="shared" si="17"/>
        <v>recession</v>
      </c>
      <c r="T55" s="18">
        <v>39801.4</v>
      </c>
      <c r="U55" s="18" t="str">
        <f t="shared" si="6"/>
        <v>recession</v>
      </c>
      <c r="V55" s="18">
        <v>39395.5</v>
      </c>
      <c r="W55" s="18" t="str">
        <f t="shared" si="7"/>
        <v>recession</v>
      </c>
      <c r="X55" s="18">
        <v>38431.699999999997</v>
      </c>
      <c r="Y55" s="18" t="str">
        <f t="shared" si="8"/>
        <v>recession</v>
      </c>
      <c r="Z55" s="18">
        <v>38503.9</v>
      </c>
      <c r="AA55" s="18" t="str">
        <f t="shared" si="9"/>
        <v>recession</v>
      </c>
      <c r="AB55" s="18">
        <v>38717.599999999999</v>
      </c>
      <c r="AC55" s="18" t="str">
        <f t="shared" si="18"/>
        <v>recession</v>
      </c>
      <c r="AD55" s="18">
        <v>39723</v>
      </c>
      <c r="AE55" s="18" t="str">
        <f t="shared" si="10"/>
        <v>recession</v>
      </c>
      <c r="AF55" s="18">
        <v>38052.9</v>
      </c>
      <c r="AG55" s="18" t="str">
        <f t="shared" si="11"/>
        <v>recession</v>
      </c>
      <c r="AH55" s="18">
        <v>37997.1</v>
      </c>
      <c r="AI55" s="18" t="str">
        <f t="shared" si="12"/>
        <v>recession</v>
      </c>
      <c r="AJ55" s="18">
        <v>38040</v>
      </c>
      <c r="AK55" s="18" t="str">
        <f t="shared" si="13"/>
        <v>recession</v>
      </c>
      <c r="AL55" s="18">
        <v>39306.6</v>
      </c>
      <c r="AM55" s="18" t="str">
        <f t="shared" si="14"/>
        <v>recession</v>
      </c>
      <c r="AN55" s="22">
        <f t="shared" si="15"/>
        <v>12</v>
      </c>
    </row>
  </sheetData>
  <conditionalFormatting sqref="H4:H55">
    <cfRule type="containsText" dxfId="4" priority="4" operator="containsText" text="recession">
      <formula>NOT(ISERROR(SEARCH("recession",H4)))</formula>
    </cfRule>
  </conditionalFormatting>
  <conditionalFormatting sqref="J4:J55">
    <cfRule type="containsText" dxfId="3" priority="3" operator="containsText" text="recession">
      <formula>NOT(ISERROR(SEARCH("recession",J4)))</formula>
    </cfRule>
  </conditionalFormatting>
  <conditionalFormatting sqref="L4:M55">
    <cfRule type="containsText" dxfId="2" priority="2" operator="containsText" text="recession">
      <formula>NOT(ISERROR(SEARCH("recession",L4)))</formula>
    </cfRule>
  </conditionalFormatting>
  <conditionalFormatting sqref="AM4:AM55 AK4:AK55 AI4:AI55 AG4:AG55 AE4:AE55 AC4:AC55 AA4:AA55 Y4:Y55 W4:W55 U4:U55 S4:S55">
    <cfRule type="containsText" dxfId="1" priority="1" operator="containsText" text="recession">
      <formula>NOT(ISERROR(SEARCH("recession",S4)))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18.7109375" bestFit="1" customWidth="1"/>
    <col min="2" max="24" width="12" bestFit="1" customWidth="1"/>
    <col min="25" max="25" width="14.140625" customWidth="1"/>
    <col min="26" max="26" width="15.42578125" customWidth="1"/>
  </cols>
  <sheetData>
    <row r="1" spans="1:26" s="10" customFormat="1" ht="47.25" x14ac:dyDescent="0.25">
      <c r="A1" s="29" t="s">
        <v>52</v>
      </c>
      <c r="B1" s="30">
        <v>1997</v>
      </c>
      <c r="C1" s="30">
        <v>1998</v>
      </c>
      <c r="D1" s="30">
        <v>1999</v>
      </c>
      <c r="E1" s="30">
        <v>2000</v>
      </c>
      <c r="F1" s="30">
        <v>2001</v>
      </c>
      <c r="G1" s="30">
        <v>2002</v>
      </c>
      <c r="H1" s="30">
        <v>2003</v>
      </c>
      <c r="I1" s="30">
        <v>2004</v>
      </c>
      <c r="J1" s="30">
        <v>2005</v>
      </c>
      <c r="K1" s="30">
        <v>2006</v>
      </c>
      <c r="L1" s="30">
        <v>2007</v>
      </c>
      <c r="M1" s="30">
        <v>2008</v>
      </c>
      <c r="N1" s="30">
        <v>2009</v>
      </c>
      <c r="O1" s="30">
        <v>2010</v>
      </c>
      <c r="P1" s="30">
        <v>2011</v>
      </c>
      <c r="Q1" s="30">
        <v>2012</v>
      </c>
      <c r="R1" s="30">
        <v>2013</v>
      </c>
      <c r="S1" s="30">
        <v>2014</v>
      </c>
      <c r="T1" s="30">
        <v>2015</v>
      </c>
      <c r="U1" s="30">
        <v>2016</v>
      </c>
      <c r="V1" s="30">
        <v>2017</v>
      </c>
      <c r="W1" s="30">
        <v>2018</v>
      </c>
      <c r="X1" s="30">
        <v>2019</v>
      </c>
      <c r="Y1" s="30" t="s">
        <v>73</v>
      </c>
      <c r="Z1" s="31" t="s">
        <v>74</v>
      </c>
    </row>
    <row r="2" spans="1:26" x14ac:dyDescent="0.25">
      <c r="A2" s="23" t="s">
        <v>0</v>
      </c>
      <c r="B2" s="24">
        <v>11521938</v>
      </c>
      <c r="C2" s="24">
        <v>12038283</v>
      </c>
      <c r="D2" s="24">
        <v>12610491</v>
      </c>
      <c r="E2" s="24">
        <v>13130987</v>
      </c>
      <c r="F2" s="25">
        <v>13262079</v>
      </c>
      <c r="G2" s="24">
        <v>13493064</v>
      </c>
      <c r="H2" s="24">
        <v>13879129</v>
      </c>
      <c r="I2" s="24">
        <v>14406382</v>
      </c>
      <c r="J2" s="24">
        <v>14912509</v>
      </c>
      <c r="K2" s="24">
        <v>15338257</v>
      </c>
      <c r="L2" s="24">
        <v>15626029</v>
      </c>
      <c r="M2" s="25">
        <v>15604687</v>
      </c>
      <c r="N2" s="24">
        <v>15208834</v>
      </c>
      <c r="O2" s="24">
        <v>15598753</v>
      </c>
      <c r="P2" s="24">
        <v>15840664</v>
      </c>
      <c r="Q2" s="24">
        <v>16197007</v>
      </c>
      <c r="R2" s="24">
        <v>16495369</v>
      </c>
      <c r="S2" s="24">
        <v>16912038</v>
      </c>
      <c r="T2" s="24">
        <v>17403843</v>
      </c>
      <c r="U2" s="24">
        <v>17688890</v>
      </c>
      <c r="V2" s="24">
        <v>18108082</v>
      </c>
      <c r="W2" s="24">
        <v>18638164</v>
      </c>
      <c r="X2" s="24">
        <v>19073056</v>
      </c>
      <c r="Y2" s="27">
        <v>1</v>
      </c>
      <c r="Z2" s="28">
        <v>3</v>
      </c>
    </row>
    <row r="3" spans="1:26" x14ac:dyDescent="0.25">
      <c r="A3" s="11" t="s">
        <v>1</v>
      </c>
      <c r="B3" s="12">
        <v>143646.1</v>
      </c>
      <c r="C3" s="12">
        <v>148596.4</v>
      </c>
      <c r="D3" s="12">
        <v>154093.6</v>
      </c>
      <c r="E3" s="12">
        <v>156559.9</v>
      </c>
      <c r="F3" s="13">
        <v>156403.9</v>
      </c>
      <c r="G3" s="12">
        <v>160870.1</v>
      </c>
      <c r="H3" s="12">
        <v>164991.9</v>
      </c>
      <c r="I3" s="12">
        <v>175508.4</v>
      </c>
      <c r="J3" s="12">
        <v>181385.9</v>
      </c>
      <c r="K3" s="12">
        <v>184796.4</v>
      </c>
      <c r="L3" s="12">
        <v>185868.79999999999</v>
      </c>
      <c r="M3" s="13">
        <v>185297.9</v>
      </c>
      <c r="N3" s="12">
        <v>178021.4</v>
      </c>
      <c r="O3" s="12">
        <v>182262.7</v>
      </c>
      <c r="P3" s="12">
        <v>185054.8</v>
      </c>
      <c r="Q3" s="12">
        <v>186299</v>
      </c>
      <c r="R3" s="12">
        <v>188165.1</v>
      </c>
      <c r="S3" s="12">
        <v>186849</v>
      </c>
      <c r="T3" s="12">
        <v>189339.1</v>
      </c>
      <c r="U3" s="12">
        <v>190703</v>
      </c>
      <c r="V3" s="12">
        <v>193023.9</v>
      </c>
      <c r="W3" s="12">
        <v>198435.9</v>
      </c>
      <c r="X3" s="12">
        <v>202940.3</v>
      </c>
      <c r="Y3" s="15">
        <v>1</v>
      </c>
      <c r="Z3" s="16">
        <v>4</v>
      </c>
    </row>
    <row r="4" spans="1:26" x14ac:dyDescent="0.25">
      <c r="A4" s="11" t="s">
        <v>2</v>
      </c>
      <c r="B4" s="12">
        <v>42262.3</v>
      </c>
      <c r="C4" s="12">
        <v>41157.300000000003</v>
      </c>
      <c r="D4" s="12">
        <v>40721.699999999997</v>
      </c>
      <c r="E4" s="12">
        <v>39516.9</v>
      </c>
      <c r="F4" s="13">
        <v>40973.800000000003</v>
      </c>
      <c r="G4" s="12">
        <v>42881</v>
      </c>
      <c r="H4" s="12">
        <v>42150.5</v>
      </c>
      <c r="I4" s="12">
        <v>43735.3</v>
      </c>
      <c r="J4" s="12">
        <v>45051.6</v>
      </c>
      <c r="K4" s="12">
        <v>48517.1</v>
      </c>
      <c r="L4" s="12">
        <v>51114</v>
      </c>
      <c r="M4" s="13">
        <v>50884</v>
      </c>
      <c r="N4" s="12">
        <v>55837.599999999999</v>
      </c>
      <c r="O4" s="12">
        <v>54151.4</v>
      </c>
      <c r="P4" s="12">
        <v>54645.7</v>
      </c>
      <c r="Q4" s="12">
        <v>57670.1</v>
      </c>
      <c r="R4" s="12">
        <v>54750</v>
      </c>
      <c r="S4" s="12">
        <v>53273</v>
      </c>
      <c r="T4" s="12">
        <v>53798.7</v>
      </c>
      <c r="U4" s="12">
        <v>52710.7</v>
      </c>
      <c r="V4" s="12">
        <v>52727.4</v>
      </c>
      <c r="W4" s="12">
        <v>53092.4</v>
      </c>
      <c r="X4" s="12">
        <v>54442.9</v>
      </c>
      <c r="Y4" s="15">
        <v>1</v>
      </c>
      <c r="Z4" s="16">
        <v>1</v>
      </c>
    </row>
    <row r="5" spans="1:26" x14ac:dyDescent="0.25">
      <c r="A5" s="11" t="s">
        <v>3</v>
      </c>
      <c r="B5" s="12">
        <v>168550.5</v>
      </c>
      <c r="C5" s="12">
        <v>183138.4</v>
      </c>
      <c r="D5" s="12">
        <v>198095.9</v>
      </c>
      <c r="E5" s="12">
        <v>207793.3</v>
      </c>
      <c r="F5" s="13">
        <v>212656.2</v>
      </c>
      <c r="G5" s="12">
        <v>219311.3</v>
      </c>
      <c r="H5" s="12">
        <v>233342</v>
      </c>
      <c r="I5" s="12">
        <v>243246</v>
      </c>
      <c r="J5" s="12">
        <v>263061</v>
      </c>
      <c r="K5" s="12">
        <v>277288.3</v>
      </c>
      <c r="L5" s="12">
        <v>284907</v>
      </c>
      <c r="M5" s="13">
        <v>277477.09999999998</v>
      </c>
      <c r="N5" s="12">
        <v>255080.7</v>
      </c>
      <c r="O5" s="12">
        <v>257484.7</v>
      </c>
      <c r="P5" s="12">
        <v>263211.09999999998</v>
      </c>
      <c r="Q5" s="12">
        <v>268288.8</v>
      </c>
      <c r="R5" s="12">
        <v>270148.90000000002</v>
      </c>
      <c r="S5" s="12">
        <v>273677.09999999998</v>
      </c>
      <c r="T5" s="12">
        <v>280229.5</v>
      </c>
      <c r="U5" s="12">
        <v>289230.40000000002</v>
      </c>
      <c r="V5" s="12">
        <v>299405.7</v>
      </c>
      <c r="W5" s="12">
        <v>311705.59999999998</v>
      </c>
      <c r="X5" s="12">
        <v>321431.90000000002</v>
      </c>
      <c r="Y5" s="15">
        <v>1</v>
      </c>
      <c r="Z5" s="16">
        <v>7</v>
      </c>
    </row>
    <row r="6" spans="1:26" x14ac:dyDescent="0.25">
      <c r="A6" s="11" t="s">
        <v>4</v>
      </c>
      <c r="B6" s="12">
        <v>82755.5</v>
      </c>
      <c r="C6" s="12">
        <v>84794.5</v>
      </c>
      <c r="D6" s="12">
        <v>89317.1</v>
      </c>
      <c r="E6" s="12">
        <v>90206.3</v>
      </c>
      <c r="F6" s="13">
        <v>89922.7</v>
      </c>
      <c r="G6" s="12">
        <v>92884.9</v>
      </c>
      <c r="H6" s="12">
        <v>96544.8</v>
      </c>
      <c r="I6" s="12">
        <v>101210.2</v>
      </c>
      <c r="J6" s="12">
        <v>104653.3</v>
      </c>
      <c r="K6" s="12">
        <v>106940</v>
      </c>
      <c r="L6" s="12">
        <v>106155.3</v>
      </c>
      <c r="M6" s="13">
        <v>105791</v>
      </c>
      <c r="N6" s="12">
        <v>102528.1</v>
      </c>
      <c r="O6" s="12">
        <v>105922.5</v>
      </c>
      <c r="P6" s="12">
        <v>108295.4</v>
      </c>
      <c r="Q6" s="12">
        <v>108745.2</v>
      </c>
      <c r="R6" s="12">
        <v>111778.9</v>
      </c>
      <c r="S6" s="12">
        <v>112932.1</v>
      </c>
      <c r="T6" s="12">
        <v>113860.9</v>
      </c>
      <c r="U6" s="12">
        <v>114541.2</v>
      </c>
      <c r="V6" s="12">
        <v>115346.7</v>
      </c>
      <c r="W6" s="12">
        <v>117293.8</v>
      </c>
      <c r="X6" s="12">
        <v>119443.4</v>
      </c>
      <c r="Y6" s="15">
        <v>1</v>
      </c>
      <c r="Z6" s="16">
        <v>2</v>
      </c>
    </row>
    <row r="7" spans="1:26" x14ac:dyDescent="0.25">
      <c r="A7" s="11" t="s">
        <v>5</v>
      </c>
      <c r="B7" s="12">
        <v>1378653.7</v>
      </c>
      <c r="C7" s="12">
        <v>1470393</v>
      </c>
      <c r="D7" s="12">
        <v>1582377.4</v>
      </c>
      <c r="E7" s="12">
        <v>1709938.7</v>
      </c>
      <c r="F7" s="13">
        <v>1702775.7</v>
      </c>
      <c r="G7" s="12">
        <v>1743650.6</v>
      </c>
      <c r="H7" s="12">
        <v>1825424</v>
      </c>
      <c r="I7" s="12">
        <v>1902318.8</v>
      </c>
      <c r="J7" s="12">
        <v>1990140.8</v>
      </c>
      <c r="K7" s="12">
        <v>2072177</v>
      </c>
      <c r="L7" s="12">
        <v>2103618.2000000002</v>
      </c>
      <c r="M7" s="13">
        <v>2111138</v>
      </c>
      <c r="N7" s="12">
        <v>2026486.9</v>
      </c>
      <c r="O7" s="12">
        <v>2058137.9</v>
      </c>
      <c r="P7" s="12">
        <v>2091586</v>
      </c>
      <c r="Q7" s="12">
        <v>2144497.2999999998</v>
      </c>
      <c r="R7" s="12">
        <v>2220867.6</v>
      </c>
      <c r="S7" s="12">
        <v>2312540.1</v>
      </c>
      <c r="T7" s="12">
        <v>2428598.4</v>
      </c>
      <c r="U7" s="12">
        <v>2500950.4</v>
      </c>
      <c r="V7" s="12">
        <v>2610682.2999999998</v>
      </c>
      <c r="W7" s="12">
        <v>2721651</v>
      </c>
      <c r="X7" s="12">
        <v>2792029.1</v>
      </c>
      <c r="Y7" s="15">
        <v>1</v>
      </c>
      <c r="Z7" s="16">
        <v>4</v>
      </c>
    </row>
    <row r="8" spans="1:26" x14ac:dyDescent="0.25">
      <c r="A8" s="11" t="s">
        <v>6</v>
      </c>
      <c r="B8" s="12">
        <v>184192.9</v>
      </c>
      <c r="C8" s="12">
        <v>201076.3</v>
      </c>
      <c r="D8" s="12">
        <v>216300.2</v>
      </c>
      <c r="E8" s="12">
        <v>232752</v>
      </c>
      <c r="F8" s="13">
        <v>236382.6</v>
      </c>
      <c r="G8" s="12">
        <v>236785.5</v>
      </c>
      <c r="H8" s="12">
        <v>238539.8</v>
      </c>
      <c r="I8" s="12">
        <v>240797.5</v>
      </c>
      <c r="J8" s="12">
        <v>250839.6</v>
      </c>
      <c r="K8" s="12">
        <v>256124.3</v>
      </c>
      <c r="L8" s="12">
        <v>264577</v>
      </c>
      <c r="M8" s="13">
        <v>267713.2</v>
      </c>
      <c r="N8" s="12">
        <v>262379.8</v>
      </c>
      <c r="O8" s="12">
        <v>264791.09999999998</v>
      </c>
      <c r="P8" s="12">
        <v>268680.8</v>
      </c>
      <c r="Q8" s="12">
        <v>273519.5</v>
      </c>
      <c r="R8" s="12">
        <v>282533.90000000002</v>
      </c>
      <c r="S8" s="12">
        <v>295698.59999999998</v>
      </c>
      <c r="T8" s="12">
        <v>309179.59999999998</v>
      </c>
      <c r="U8" s="12">
        <v>316751.8</v>
      </c>
      <c r="V8" s="12">
        <v>329573.7</v>
      </c>
      <c r="W8" s="12">
        <v>341076.7</v>
      </c>
      <c r="X8" s="12">
        <v>353076.6</v>
      </c>
      <c r="Y8" s="15">
        <v>1</v>
      </c>
      <c r="Z8" s="16">
        <v>3</v>
      </c>
    </row>
    <row r="9" spans="1:26" x14ac:dyDescent="0.25">
      <c r="A9" s="11" t="s">
        <v>7</v>
      </c>
      <c r="B9" s="12">
        <v>190791.1</v>
      </c>
      <c r="C9" s="12">
        <v>196247.7</v>
      </c>
      <c r="D9" s="12">
        <v>202229.6</v>
      </c>
      <c r="E9" s="12">
        <v>216370</v>
      </c>
      <c r="F9" s="13">
        <v>220287.4</v>
      </c>
      <c r="G9" s="12">
        <v>219959.4</v>
      </c>
      <c r="H9" s="12">
        <v>222240.4</v>
      </c>
      <c r="I9" s="12">
        <v>237132.6</v>
      </c>
      <c r="J9" s="12">
        <v>242485.4</v>
      </c>
      <c r="K9" s="12">
        <v>251581.3</v>
      </c>
      <c r="L9" s="12">
        <v>261129.1</v>
      </c>
      <c r="M9" s="13">
        <v>259721.9</v>
      </c>
      <c r="N9" s="12">
        <v>248040.6</v>
      </c>
      <c r="O9" s="12">
        <v>247460.8</v>
      </c>
      <c r="P9" s="12">
        <v>242019.5</v>
      </c>
      <c r="Q9" s="12">
        <v>243801</v>
      </c>
      <c r="R9" s="12">
        <v>241081.2</v>
      </c>
      <c r="S9" s="12">
        <v>237784.3</v>
      </c>
      <c r="T9" s="12">
        <v>242910.7</v>
      </c>
      <c r="U9" s="12">
        <v>242793.9</v>
      </c>
      <c r="V9" s="12">
        <v>243682.5</v>
      </c>
      <c r="W9" s="12">
        <v>244925.7</v>
      </c>
      <c r="X9" s="12">
        <v>248818.7</v>
      </c>
      <c r="Y9" s="15">
        <v>2</v>
      </c>
      <c r="Z9" s="16">
        <v>12</v>
      </c>
    </row>
    <row r="10" spans="1:26" x14ac:dyDescent="0.25">
      <c r="A10" s="11" t="s">
        <v>8</v>
      </c>
      <c r="B10" s="12">
        <v>45230.7</v>
      </c>
      <c r="C10" s="12">
        <v>49742.7</v>
      </c>
      <c r="D10" s="12">
        <v>53861.8</v>
      </c>
      <c r="E10" s="12">
        <v>56109</v>
      </c>
      <c r="F10" s="13">
        <v>58881.599999999999</v>
      </c>
      <c r="G10" s="12">
        <v>56814</v>
      </c>
      <c r="H10" s="12">
        <v>57957.3</v>
      </c>
      <c r="I10" s="12">
        <v>60682.3</v>
      </c>
      <c r="J10" s="12">
        <v>59973.5</v>
      </c>
      <c r="K10" s="12">
        <v>61496.800000000003</v>
      </c>
      <c r="L10" s="12">
        <v>61235.1</v>
      </c>
      <c r="M10" s="13">
        <v>58656.4</v>
      </c>
      <c r="N10" s="12">
        <v>60404.2</v>
      </c>
      <c r="O10" s="12">
        <v>60016.1</v>
      </c>
      <c r="P10" s="12">
        <v>62017.4</v>
      </c>
      <c r="Q10" s="12">
        <v>61975.8</v>
      </c>
      <c r="R10" s="12">
        <v>59157.1</v>
      </c>
      <c r="S10" s="12">
        <v>63499.5</v>
      </c>
      <c r="T10" s="12">
        <v>65876.100000000006</v>
      </c>
      <c r="U10" s="12">
        <v>63108.7</v>
      </c>
      <c r="V10" s="12">
        <v>62740.1</v>
      </c>
      <c r="W10" s="12">
        <v>62764.7</v>
      </c>
      <c r="X10" s="12">
        <v>63280.2</v>
      </c>
      <c r="Y10" s="15">
        <v>3</v>
      </c>
      <c r="Z10" s="16">
        <v>1</v>
      </c>
    </row>
    <row r="11" spans="1:26" x14ac:dyDescent="0.25">
      <c r="A11" s="11" t="s">
        <v>9</v>
      </c>
      <c r="B11" s="12">
        <v>79625.8</v>
      </c>
      <c r="C11" s="12">
        <v>81189.899999999994</v>
      </c>
      <c r="D11" s="12">
        <v>84658.1</v>
      </c>
      <c r="E11" s="12">
        <v>85265.3</v>
      </c>
      <c r="F11" s="13">
        <v>88505.8</v>
      </c>
      <c r="G11" s="12">
        <v>91195.4</v>
      </c>
      <c r="H11" s="12">
        <v>93025</v>
      </c>
      <c r="I11" s="12">
        <v>97797.8</v>
      </c>
      <c r="J11" s="12">
        <v>99954.6</v>
      </c>
      <c r="K11" s="12">
        <v>100242.1</v>
      </c>
      <c r="L11" s="12">
        <v>102956.5</v>
      </c>
      <c r="M11" s="13">
        <v>106746.8</v>
      </c>
      <c r="N11" s="12">
        <v>106351.3</v>
      </c>
      <c r="O11" s="12">
        <v>109964.1</v>
      </c>
      <c r="P11" s="12">
        <v>112008.3</v>
      </c>
      <c r="Q11" s="12">
        <v>112736.5</v>
      </c>
      <c r="R11" s="12">
        <v>112677.9</v>
      </c>
      <c r="S11" s="12">
        <v>114910.5</v>
      </c>
      <c r="T11" s="12">
        <v>117238.39999999999</v>
      </c>
      <c r="U11" s="12">
        <v>119567.3</v>
      </c>
      <c r="V11" s="12">
        <v>121011.2</v>
      </c>
      <c r="W11" s="12">
        <v>123981.6</v>
      </c>
      <c r="X11" s="12">
        <v>125935.5</v>
      </c>
      <c r="Y11" s="15">
        <v>1</v>
      </c>
      <c r="Z11" s="16">
        <v>2</v>
      </c>
    </row>
    <row r="12" spans="1:26" x14ac:dyDescent="0.25">
      <c r="A12" s="11" t="s">
        <v>10</v>
      </c>
      <c r="B12" s="12">
        <v>560887.80000000005</v>
      </c>
      <c r="C12" s="12">
        <v>590134.80000000005</v>
      </c>
      <c r="D12" s="12">
        <v>616625.19999999995</v>
      </c>
      <c r="E12" s="12">
        <v>642692.9</v>
      </c>
      <c r="F12" s="13">
        <v>658640</v>
      </c>
      <c r="G12" s="12">
        <v>685304</v>
      </c>
      <c r="H12" s="12">
        <v>715436.1</v>
      </c>
      <c r="I12" s="12">
        <v>757054.1</v>
      </c>
      <c r="J12" s="12">
        <v>806338.6</v>
      </c>
      <c r="K12" s="12">
        <v>834345.9</v>
      </c>
      <c r="L12" s="12">
        <v>835867.1</v>
      </c>
      <c r="M12" s="13">
        <v>803217.9</v>
      </c>
      <c r="N12" s="12">
        <v>758264.1</v>
      </c>
      <c r="O12" s="12">
        <v>766199.2</v>
      </c>
      <c r="P12" s="12">
        <v>763745.9</v>
      </c>
      <c r="Q12" s="12">
        <v>769309.1</v>
      </c>
      <c r="R12" s="12">
        <v>784090.1</v>
      </c>
      <c r="S12" s="12">
        <v>805278</v>
      </c>
      <c r="T12" s="12">
        <v>839124.3</v>
      </c>
      <c r="U12" s="12">
        <v>866731</v>
      </c>
      <c r="V12" s="12">
        <v>896117</v>
      </c>
      <c r="W12" s="12">
        <v>924873.3</v>
      </c>
      <c r="X12" s="12">
        <v>950759.1</v>
      </c>
      <c r="Y12" s="15">
        <v>1</v>
      </c>
      <c r="Z12" s="16">
        <v>6</v>
      </c>
    </row>
    <row r="13" spans="1:26" x14ac:dyDescent="0.25">
      <c r="A13" s="11" t="s">
        <v>11</v>
      </c>
      <c r="B13" s="12">
        <v>328994.5</v>
      </c>
      <c r="C13" s="12">
        <v>352712.9</v>
      </c>
      <c r="D13" s="12">
        <v>377607.5</v>
      </c>
      <c r="E13" s="12">
        <v>393195.1</v>
      </c>
      <c r="F13" s="13">
        <v>396875.1</v>
      </c>
      <c r="G13" s="12">
        <v>400091.8</v>
      </c>
      <c r="H13" s="12">
        <v>410587.6</v>
      </c>
      <c r="I13" s="12">
        <v>429313.5</v>
      </c>
      <c r="J13" s="12">
        <v>445533.2</v>
      </c>
      <c r="K13" s="12">
        <v>450584.1</v>
      </c>
      <c r="L13" s="12">
        <v>453061.4</v>
      </c>
      <c r="M13" s="13">
        <v>443416</v>
      </c>
      <c r="N13" s="12">
        <v>426263.8</v>
      </c>
      <c r="O13" s="12">
        <v>433027.3</v>
      </c>
      <c r="P13" s="12">
        <v>439890.5</v>
      </c>
      <c r="Q13" s="12">
        <v>444132.2</v>
      </c>
      <c r="R13" s="12">
        <v>450771.8</v>
      </c>
      <c r="S13" s="12">
        <v>465646</v>
      </c>
      <c r="T13" s="12">
        <v>481575.7</v>
      </c>
      <c r="U13" s="12">
        <v>498266.8</v>
      </c>
      <c r="V13" s="12">
        <v>516593.9</v>
      </c>
      <c r="W13" s="12">
        <v>528998.9</v>
      </c>
      <c r="X13" s="12">
        <v>539536.30000000005</v>
      </c>
      <c r="Y13" s="15">
        <v>1</v>
      </c>
      <c r="Z13" s="16">
        <v>4</v>
      </c>
    </row>
    <row r="14" spans="1:26" x14ac:dyDescent="0.25">
      <c r="A14" s="11" t="s">
        <v>12</v>
      </c>
      <c r="B14" s="12">
        <v>55678.7</v>
      </c>
      <c r="C14" s="12">
        <v>54360.3</v>
      </c>
      <c r="D14" s="12">
        <v>55182.2</v>
      </c>
      <c r="E14" s="12">
        <v>56417.2</v>
      </c>
      <c r="F14" s="13">
        <v>56019.3</v>
      </c>
      <c r="G14" s="12">
        <v>57911.8</v>
      </c>
      <c r="H14" s="12">
        <v>60838.1</v>
      </c>
      <c r="I14" s="12">
        <v>64928.3</v>
      </c>
      <c r="J14" s="12">
        <v>68565.5</v>
      </c>
      <c r="K14" s="12">
        <v>70402.899999999994</v>
      </c>
      <c r="L14" s="12">
        <v>71191.7</v>
      </c>
      <c r="M14" s="13">
        <v>71689.3</v>
      </c>
      <c r="N14" s="12">
        <v>69094.8</v>
      </c>
      <c r="O14" s="12">
        <v>71006.5</v>
      </c>
      <c r="P14" s="12">
        <v>72080.2</v>
      </c>
      <c r="Q14" s="12">
        <v>73582.7</v>
      </c>
      <c r="R14" s="12">
        <v>74277.5</v>
      </c>
      <c r="S14" s="12">
        <v>74529.3</v>
      </c>
      <c r="T14" s="12">
        <v>77185.399999999994</v>
      </c>
      <c r="U14" s="12">
        <v>78905.100000000006</v>
      </c>
      <c r="V14" s="12">
        <v>80715.8</v>
      </c>
      <c r="W14" s="12">
        <v>82651.899999999994</v>
      </c>
      <c r="X14" s="12">
        <v>83509.399999999994</v>
      </c>
      <c r="Y14" s="15">
        <v>1</v>
      </c>
      <c r="Z14" s="16">
        <v>3</v>
      </c>
    </row>
    <row r="15" spans="1:26" x14ac:dyDescent="0.25">
      <c r="A15" s="11" t="s">
        <v>13</v>
      </c>
      <c r="B15" s="12">
        <v>37014.699999999997</v>
      </c>
      <c r="C15" s="12">
        <v>38790.6</v>
      </c>
      <c r="D15" s="12">
        <v>42496.1</v>
      </c>
      <c r="E15" s="12">
        <v>47324.5</v>
      </c>
      <c r="F15" s="13">
        <v>46062.2</v>
      </c>
      <c r="G15" s="12">
        <v>47208</v>
      </c>
      <c r="H15" s="12">
        <v>48535.8</v>
      </c>
      <c r="I15" s="12">
        <v>51241.4</v>
      </c>
      <c r="J15" s="12">
        <v>55387.1</v>
      </c>
      <c r="K15" s="12">
        <v>57589.599999999999</v>
      </c>
      <c r="L15" s="12">
        <v>58703.1</v>
      </c>
      <c r="M15" s="13">
        <v>59703.9</v>
      </c>
      <c r="N15" s="12">
        <v>57087.5</v>
      </c>
      <c r="O15" s="12">
        <v>57906.7</v>
      </c>
      <c r="P15" s="12">
        <v>57796.7</v>
      </c>
      <c r="Q15" s="12">
        <v>57764.4</v>
      </c>
      <c r="R15" s="12">
        <v>59830.6</v>
      </c>
      <c r="S15" s="12">
        <v>61394.5</v>
      </c>
      <c r="T15" s="12">
        <v>63097.5</v>
      </c>
      <c r="U15" s="12">
        <v>65535.3</v>
      </c>
      <c r="V15" s="12">
        <v>67818.2</v>
      </c>
      <c r="W15" s="12">
        <v>70500.399999999994</v>
      </c>
      <c r="X15" s="12">
        <v>72494.399999999994</v>
      </c>
      <c r="Y15" s="15">
        <v>1</v>
      </c>
      <c r="Z15" s="16">
        <v>5</v>
      </c>
    </row>
    <row r="16" spans="1:26" x14ac:dyDescent="0.25">
      <c r="A16" s="11" t="s">
        <v>14</v>
      </c>
      <c r="B16" s="12">
        <v>577803.69999999995</v>
      </c>
      <c r="C16" s="12">
        <v>595833.30000000005</v>
      </c>
      <c r="D16" s="12">
        <v>617314.9</v>
      </c>
      <c r="E16" s="12">
        <v>641749.19999999995</v>
      </c>
      <c r="F16" s="13">
        <v>644181.30000000005</v>
      </c>
      <c r="G16" s="12">
        <v>647867.5</v>
      </c>
      <c r="H16" s="12">
        <v>655834.69999999995</v>
      </c>
      <c r="I16" s="12">
        <v>673262.4</v>
      </c>
      <c r="J16" s="12">
        <v>685896.7</v>
      </c>
      <c r="K16" s="12">
        <v>704494.5</v>
      </c>
      <c r="L16" s="12">
        <v>712709.8</v>
      </c>
      <c r="M16" s="13">
        <v>699429.5</v>
      </c>
      <c r="N16" s="12">
        <v>682965.6</v>
      </c>
      <c r="O16" s="12">
        <v>694961.1</v>
      </c>
      <c r="P16" s="12">
        <v>707059.5</v>
      </c>
      <c r="Q16" s="12">
        <v>720702.3</v>
      </c>
      <c r="R16" s="12">
        <v>724616.4</v>
      </c>
      <c r="S16" s="12">
        <v>735035.6</v>
      </c>
      <c r="T16" s="12">
        <v>744517.8</v>
      </c>
      <c r="U16" s="12">
        <v>747168</v>
      </c>
      <c r="V16" s="12">
        <v>753638</v>
      </c>
      <c r="W16" s="12">
        <v>769800.6</v>
      </c>
      <c r="X16" s="12">
        <v>782019</v>
      </c>
      <c r="Y16" s="15">
        <v>1</v>
      </c>
      <c r="Z16" s="16">
        <v>3</v>
      </c>
    </row>
    <row r="17" spans="1:26" x14ac:dyDescent="0.25">
      <c r="A17" s="11" t="s">
        <v>15</v>
      </c>
      <c r="B17" s="12">
        <v>232246.7</v>
      </c>
      <c r="C17" s="12">
        <v>246380</v>
      </c>
      <c r="D17" s="12">
        <v>254488.7</v>
      </c>
      <c r="E17" s="12">
        <v>263693.40000000002</v>
      </c>
      <c r="F17" s="13">
        <v>258661.2</v>
      </c>
      <c r="G17" s="12">
        <v>265106</v>
      </c>
      <c r="H17" s="12">
        <v>275194.40000000002</v>
      </c>
      <c r="I17" s="12">
        <v>284656.3</v>
      </c>
      <c r="J17" s="12">
        <v>285491.90000000002</v>
      </c>
      <c r="K17" s="12">
        <v>291269.09999999998</v>
      </c>
      <c r="L17" s="12">
        <v>299422.90000000002</v>
      </c>
      <c r="M17" s="13">
        <v>298263.8</v>
      </c>
      <c r="N17" s="12">
        <v>277473.90000000002</v>
      </c>
      <c r="O17" s="12">
        <v>295133.2</v>
      </c>
      <c r="P17" s="12">
        <v>296472</v>
      </c>
      <c r="Q17" s="12">
        <v>297552.7</v>
      </c>
      <c r="R17" s="12">
        <v>303919.5</v>
      </c>
      <c r="S17" s="12">
        <v>313740.5</v>
      </c>
      <c r="T17" s="12">
        <v>311600.7</v>
      </c>
      <c r="U17" s="12">
        <v>316635.90000000002</v>
      </c>
      <c r="V17" s="12">
        <v>322745.59999999998</v>
      </c>
      <c r="W17" s="12">
        <v>329298.8</v>
      </c>
      <c r="X17" s="12">
        <v>332040.59999999998</v>
      </c>
      <c r="Y17" s="15">
        <v>1</v>
      </c>
      <c r="Z17" s="16">
        <v>5</v>
      </c>
    </row>
    <row r="18" spans="1:26" x14ac:dyDescent="0.25">
      <c r="A18" s="11" t="s">
        <v>16</v>
      </c>
      <c r="B18" s="12">
        <v>113365.3</v>
      </c>
      <c r="C18" s="12">
        <v>114230.2</v>
      </c>
      <c r="D18" s="12">
        <v>116662.5</v>
      </c>
      <c r="E18" s="12">
        <v>122158.8</v>
      </c>
      <c r="F18" s="13">
        <v>120668.6</v>
      </c>
      <c r="G18" s="12">
        <v>124096.7</v>
      </c>
      <c r="H18" s="12">
        <v>129316.4</v>
      </c>
      <c r="I18" s="12">
        <v>139748.6</v>
      </c>
      <c r="J18" s="12">
        <v>143876.29999999999</v>
      </c>
      <c r="K18" s="12">
        <v>145887.20000000001</v>
      </c>
      <c r="L18" s="12">
        <v>152251.20000000001</v>
      </c>
      <c r="M18" s="13">
        <v>149131.9</v>
      </c>
      <c r="N18" s="12">
        <v>145618.29999999999</v>
      </c>
      <c r="O18" s="12">
        <v>149535.6</v>
      </c>
      <c r="P18" s="12">
        <v>151247.9</v>
      </c>
      <c r="Q18" s="12">
        <v>157250.79999999999</v>
      </c>
      <c r="R18" s="12">
        <v>156636.6</v>
      </c>
      <c r="S18" s="12">
        <v>165088.1</v>
      </c>
      <c r="T18" s="12">
        <v>169375</v>
      </c>
      <c r="U18" s="12">
        <v>168876.4</v>
      </c>
      <c r="V18" s="12">
        <v>168434.5</v>
      </c>
      <c r="W18" s="12">
        <v>172072</v>
      </c>
      <c r="X18" s="12">
        <v>173688.4</v>
      </c>
      <c r="Y18" s="15">
        <v>1</v>
      </c>
      <c r="Z18" s="16">
        <v>2</v>
      </c>
    </row>
    <row r="19" spans="1:26" x14ac:dyDescent="0.25">
      <c r="A19" s="11" t="s">
        <v>17</v>
      </c>
      <c r="B19" s="12">
        <v>104770.3</v>
      </c>
      <c r="C19" s="12">
        <v>108507.8</v>
      </c>
      <c r="D19" s="12">
        <v>111200.9</v>
      </c>
      <c r="E19" s="12">
        <v>113971.7</v>
      </c>
      <c r="F19" s="13">
        <v>113853.3</v>
      </c>
      <c r="G19" s="12">
        <v>115552.1</v>
      </c>
      <c r="H19" s="12">
        <v>117477.8</v>
      </c>
      <c r="I19" s="12">
        <v>117882.5</v>
      </c>
      <c r="J19" s="12">
        <v>122257.8</v>
      </c>
      <c r="K19" s="12">
        <v>128899.2</v>
      </c>
      <c r="L19" s="12">
        <v>135667.20000000001</v>
      </c>
      <c r="M19" s="13">
        <v>138657.9</v>
      </c>
      <c r="N19" s="12">
        <v>133276.70000000001</v>
      </c>
      <c r="O19" s="12">
        <v>134944.6</v>
      </c>
      <c r="P19" s="12">
        <v>138562.6</v>
      </c>
      <c r="Q19" s="12">
        <v>140477.79999999999</v>
      </c>
      <c r="R19" s="12">
        <v>140505.60000000001</v>
      </c>
      <c r="S19" s="12">
        <v>143425.4</v>
      </c>
      <c r="T19" s="12">
        <v>146173.1</v>
      </c>
      <c r="U19" s="12">
        <v>149927.9</v>
      </c>
      <c r="V19" s="12">
        <v>151465.70000000001</v>
      </c>
      <c r="W19" s="12">
        <v>154582.70000000001</v>
      </c>
      <c r="X19" s="12">
        <v>155944.29999999999</v>
      </c>
      <c r="Y19" s="15">
        <v>1</v>
      </c>
      <c r="Z19" s="16">
        <v>4</v>
      </c>
    </row>
    <row r="20" spans="1:26" x14ac:dyDescent="0.25">
      <c r="A20" s="11" t="s">
        <v>18</v>
      </c>
      <c r="B20" s="12">
        <v>146958.5</v>
      </c>
      <c r="C20" s="12">
        <v>151550.70000000001</v>
      </c>
      <c r="D20" s="12">
        <v>156261</v>
      </c>
      <c r="E20" s="12">
        <v>152118.1</v>
      </c>
      <c r="F20" s="13">
        <v>151920.79999999999</v>
      </c>
      <c r="G20" s="12">
        <v>155676.4</v>
      </c>
      <c r="H20" s="12">
        <v>159179.79999999999</v>
      </c>
      <c r="I20" s="12">
        <v>163436.20000000001</v>
      </c>
      <c r="J20" s="12">
        <v>168805.2</v>
      </c>
      <c r="K20" s="12">
        <v>173336.6</v>
      </c>
      <c r="L20" s="12">
        <v>171869.3</v>
      </c>
      <c r="M20" s="13">
        <v>172150.8</v>
      </c>
      <c r="N20" s="12">
        <v>165014.9</v>
      </c>
      <c r="O20" s="12">
        <v>172044.7</v>
      </c>
      <c r="P20" s="12">
        <v>174136</v>
      </c>
      <c r="Q20" s="12">
        <v>176302.3</v>
      </c>
      <c r="R20" s="12">
        <v>179390</v>
      </c>
      <c r="S20" s="12">
        <v>179989.2</v>
      </c>
      <c r="T20" s="12">
        <v>181323.1</v>
      </c>
      <c r="U20" s="12">
        <v>182618.6</v>
      </c>
      <c r="V20" s="12">
        <v>184540.9</v>
      </c>
      <c r="W20" s="12">
        <v>187215.5</v>
      </c>
      <c r="X20" s="12">
        <v>189365.6</v>
      </c>
      <c r="Y20" s="15">
        <v>1</v>
      </c>
      <c r="Z20" s="16">
        <v>3</v>
      </c>
    </row>
    <row r="21" spans="1:26" x14ac:dyDescent="0.25">
      <c r="A21" s="11" t="s">
        <v>19</v>
      </c>
      <c r="B21" s="12">
        <v>201830.1</v>
      </c>
      <c r="C21" s="12">
        <v>208683.1</v>
      </c>
      <c r="D21" s="12">
        <v>212954.9</v>
      </c>
      <c r="E21" s="12">
        <v>206684.79999999999</v>
      </c>
      <c r="F21" s="13">
        <v>209045.6</v>
      </c>
      <c r="G21" s="12">
        <v>213145.8</v>
      </c>
      <c r="H21" s="12">
        <v>221239.9</v>
      </c>
      <c r="I21" s="12">
        <v>231601.7</v>
      </c>
      <c r="J21" s="12">
        <v>245523.1</v>
      </c>
      <c r="K21" s="12">
        <v>243332.4</v>
      </c>
      <c r="L21" s="12">
        <v>234620.4</v>
      </c>
      <c r="M21" s="13">
        <v>235276.2</v>
      </c>
      <c r="N21" s="12">
        <v>238666.1</v>
      </c>
      <c r="O21" s="12">
        <v>247350.9</v>
      </c>
      <c r="P21" s="12">
        <v>234062.7</v>
      </c>
      <c r="Q21" s="12">
        <v>233623.1</v>
      </c>
      <c r="R21" s="12">
        <v>226615.9</v>
      </c>
      <c r="S21" s="12">
        <v>233675.8</v>
      </c>
      <c r="T21" s="12">
        <v>232457.60000000001</v>
      </c>
      <c r="U21" s="12">
        <v>228252.5</v>
      </c>
      <c r="V21" s="12">
        <v>231373.1</v>
      </c>
      <c r="W21" s="12">
        <v>237372.2</v>
      </c>
      <c r="X21" s="12">
        <v>240475.3</v>
      </c>
      <c r="Y21" s="15">
        <v>1</v>
      </c>
      <c r="Z21" s="16">
        <v>8</v>
      </c>
    </row>
    <row r="22" spans="1:26" x14ac:dyDescent="0.25">
      <c r="A22" s="11" t="s">
        <v>20</v>
      </c>
      <c r="B22" s="12">
        <v>43034.8</v>
      </c>
      <c r="C22" s="12">
        <v>44232.800000000003</v>
      </c>
      <c r="D22" s="12">
        <v>46393.1</v>
      </c>
      <c r="E22" s="12">
        <v>48523.6</v>
      </c>
      <c r="F22" s="13">
        <v>49419.4</v>
      </c>
      <c r="G22" s="12">
        <v>50633</v>
      </c>
      <c r="H22" s="12">
        <v>51728.5</v>
      </c>
      <c r="I22" s="12">
        <v>53529.7</v>
      </c>
      <c r="J22" s="12">
        <v>53612.5</v>
      </c>
      <c r="K22" s="12">
        <v>54270.2</v>
      </c>
      <c r="L22" s="12">
        <v>54001.4</v>
      </c>
      <c r="M22" s="13">
        <v>53921</v>
      </c>
      <c r="N22" s="12">
        <v>53063.6</v>
      </c>
      <c r="O22" s="12">
        <v>53776.2</v>
      </c>
      <c r="P22" s="12">
        <v>53087.8</v>
      </c>
      <c r="Q22" s="12">
        <v>52874</v>
      </c>
      <c r="R22" s="12">
        <v>52505</v>
      </c>
      <c r="S22" s="12">
        <v>53418</v>
      </c>
      <c r="T22" s="12">
        <v>53780.5</v>
      </c>
      <c r="U22" s="12">
        <v>54971</v>
      </c>
      <c r="V22" s="12">
        <v>56189.3</v>
      </c>
      <c r="W22" s="12">
        <v>57450.400000000001</v>
      </c>
      <c r="X22" s="12">
        <v>58528.4</v>
      </c>
      <c r="Y22" s="15">
        <v>1</v>
      </c>
      <c r="Z22" s="16">
        <v>8</v>
      </c>
    </row>
    <row r="23" spans="1:26" x14ac:dyDescent="0.25">
      <c r="A23" s="11" t="s">
        <v>21</v>
      </c>
      <c r="B23" s="12">
        <v>221183.8</v>
      </c>
      <c r="C23" s="12">
        <v>231830.8</v>
      </c>
      <c r="D23" s="12">
        <v>240910</v>
      </c>
      <c r="E23" s="12">
        <v>250982</v>
      </c>
      <c r="F23" s="13">
        <v>260775.5</v>
      </c>
      <c r="G23" s="12">
        <v>270884.7</v>
      </c>
      <c r="H23" s="12">
        <v>277950.2</v>
      </c>
      <c r="I23" s="12">
        <v>292115.3</v>
      </c>
      <c r="J23" s="12">
        <v>305993.3</v>
      </c>
      <c r="K23" s="12">
        <v>311680.2</v>
      </c>
      <c r="L23" s="12">
        <v>312093.40000000002</v>
      </c>
      <c r="M23" s="13">
        <v>315858.90000000002</v>
      </c>
      <c r="N23" s="12">
        <v>314862.8</v>
      </c>
      <c r="O23" s="12">
        <v>327234.5</v>
      </c>
      <c r="P23" s="12">
        <v>334306.59999999998</v>
      </c>
      <c r="Q23" s="12">
        <v>334821.59999999998</v>
      </c>
      <c r="R23" s="12">
        <v>334939</v>
      </c>
      <c r="S23" s="12">
        <v>338734</v>
      </c>
      <c r="T23" s="12">
        <v>345230.2</v>
      </c>
      <c r="U23" s="12">
        <v>356817.6</v>
      </c>
      <c r="V23" s="12">
        <v>360030.1</v>
      </c>
      <c r="W23" s="12">
        <v>368860.2</v>
      </c>
      <c r="X23" s="12">
        <v>374385.6</v>
      </c>
      <c r="Y23" s="15">
        <v>1</v>
      </c>
      <c r="Z23" s="16">
        <v>2</v>
      </c>
    </row>
    <row r="24" spans="1:26" x14ac:dyDescent="0.25">
      <c r="A24" s="11" t="s">
        <v>22</v>
      </c>
      <c r="B24" s="12">
        <v>302806.09999999998</v>
      </c>
      <c r="C24" s="12">
        <v>314880.2</v>
      </c>
      <c r="D24" s="12">
        <v>331704.59999999998</v>
      </c>
      <c r="E24" s="12">
        <v>359520.8</v>
      </c>
      <c r="F24" s="13">
        <v>362434.1</v>
      </c>
      <c r="G24" s="12">
        <v>364797.1</v>
      </c>
      <c r="H24" s="12">
        <v>373814.3</v>
      </c>
      <c r="I24" s="12">
        <v>383486.9</v>
      </c>
      <c r="J24" s="12">
        <v>390792.3</v>
      </c>
      <c r="K24" s="12">
        <v>397742.6</v>
      </c>
      <c r="L24" s="12">
        <v>407973.8</v>
      </c>
      <c r="M24" s="13">
        <v>412600.5</v>
      </c>
      <c r="N24" s="12">
        <v>408061.8</v>
      </c>
      <c r="O24" s="12">
        <v>424581.3</v>
      </c>
      <c r="P24" s="12">
        <v>434723.5</v>
      </c>
      <c r="Q24" s="12">
        <v>444329.8</v>
      </c>
      <c r="R24" s="12">
        <v>444865.8</v>
      </c>
      <c r="S24" s="12">
        <v>453884.2</v>
      </c>
      <c r="T24" s="12">
        <v>471135.3</v>
      </c>
      <c r="U24" s="12">
        <v>478961</v>
      </c>
      <c r="V24" s="12">
        <v>490839.8</v>
      </c>
      <c r="W24" s="12">
        <v>506072.8</v>
      </c>
      <c r="X24" s="12">
        <v>518718.6</v>
      </c>
      <c r="Y24" s="15">
        <v>1</v>
      </c>
      <c r="Z24" s="16">
        <v>2</v>
      </c>
    </row>
    <row r="25" spans="1:26" x14ac:dyDescent="0.25">
      <c r="A25" s="11" t="s">
        <v>23</v>
      </c>
      <c r="B25" s="12">
        <v>397339.2</v>
      </c>
      <c r="C25" s="12">
        <v>406292.8</v>
      </c>
      <c r="D25" s="12">
        <v>429356.2</v>
      </c>
      <c r="E25" s="12">
        <v>438277</v>
      </c>
      <c r="F25" s="13">
        <v>423623.6</v>
      </c>
      <c r="G25" s="12">
        <v>435250.4</v>
      </c>
      <c r="H25" s="12">
        <v>443794.7</v>
      </c>
      <c r="I25" s="12">
        <v>444198.2</v>
      </c>
      <c r="J25" s="12">
        <v>450745.9</v>
      </c>
      <c r="K25" s="12">
        <v>443308.3</v>
      </c>
      <c r="L25" s="12">
        <v>441148.5</v>
      </c>
      <c r="M25" s="13">
        <v>416701.8</v>
      </c>
      <c r="N25" s="12">
        <v>380091.2</v>
      </c>
      <c r="O25" s="12">
        <v>400941.4</v>
      </c>
      <c r="P25" s="12">
        <v>411465.7</v>
      </c>
      <c r="Q25" s="12">
        <v>418857.4</v>
      </c>
      <c r="R25" s="12">
        <v>424319.9</v>
      </c>
      <c r="S25" s="12">
        <v>431510.9</v>
      </c>
      <c r="T25" s="12">
        <v>442481.8</v>
      </c>
      <c r="U25" s="12">
        <v>452268.79999999999</v>
      </c>
      <c r="V25" s="12">
        <v>459129.1</v>
      </c>
      <c r="W25" s="12">
        <v>470529.2</v>
      </c>
      <c r="X25" s="12">
        <v>473859.6</v>
      </c>
      <c r="Y25" s="15">
        <v>1</v>
      </c>
      <c r="Z25" s="16">
        <v>4</v>
      </c>
    </row>
    <row r="26" spans="1:26" x14ac:dyDescent="0.25">
      <c r="A26" s="11" t="s">
        <v>24</v>
      </c>
      <c r="B26" s="12">
        <v>211942.2</v>
      </c>
      <c r="C26" s="12">
        <v>222970.6</v>
      </c>
      <c r="D26" s="12">
        <v>230684.1</v>
      </c>
      <c r="E26" s="12">
        <v>245982.4</v>
      </c>
      <c r="F26" s="13">
        <v>246058</v>
      </c>
      <c r="G26" s="12">
        <v>252414.3</v>
      </c>
      <c r="H26" s="12">
        <v>263868.90000000002</v>
      </c>
      <c r="I26" s="12">
        <v>274712.90000000002</v>
      </c>
      <c r="J26" s="12">
        <v>282094</v>
      </c>
      <c r="K26" s="12">
        <v>281970.3</v>
      </c>
      <c r="L26" s="12">
        <v>283211.5</v>
      </c>
      <c r="M26" s="13">
        <v>285792.2</v>
      </c>
      <c r="N26" s="12">
        <v>275453.09999999998</v>
      </c>
      <c r="O26" s="12">
        <v>284863.90000000002</v>
      </c>
      <c r="P26" s="12">
        <v>290630.40000000002</v>
      </c>
      <c r="Q26" s="12">
        <v>294296.59999999998</v>
      </c>
      <c r="R26" s="12">
        <v>300633.09999999998</v>
      </c>
      <c r="S26" s="12">
        <v>309239.2</v>
      </c>
      <c r="T26" s="12">
        <v>313086.2</v>
      </c>
      <c r="U26" s="12">
        <v>319129.90000000002</v>
      </c>
      <c r="V26" s="12">
        <v>325322.7</v>
      </c>
      <c r="W26" s="12">
        <v>333919.5</v>
      </c>
      <c r="X26" s="12">
        <v>338752.3</v>
      </c>
      <c r="Y26" s="15">
        <v>1</v>
      </c>
      <c r="Z26" s="16">
        <v>3</v>
      </c>
    </row>
    <row r="27" spans="1:26" x14ac:dyDescent="0.25">
      <c r="A27" s="11" t="s">
        <v>25</v>
      </c>
      <c r="B27" s="12">
        <v>83197.100000000006</v>
      </c>
      <c r="C27" s="12">
        <v>85332.7</v>
      </c>
      <c r="D27" s="12">
        <v>87646.7</v>
      </c>
      <c r="E27" s="12">
        <v>88143</v>
      </c>
      <c r="F27" s="13">
        <v>87200.2</v>
      </c>
      <c r="G27" s="12">
        <v>88124.5</v>
      </c>
      <c r="H27" s="12">
        <v>91715.1</v>
      </c>
      <c r="I27" s="12">
        <v>93651</v>
      </c>
      <c r="J27" s="12">
        <v>95228</v>
      </c>
      <c r="K27" s="12">
        <v>97748.3</v>
      </c>
      <c r="L27" s="12">
        <v>100204</v>
      </c>
      <c r="M27" s="13">
        <v>104386.2</v>
      </c>
      <c r="N27" s="12">
        <v>99463</v>
      </c>
      <c r="O27" s="12">
        <v>99983.6</v>
      </c>
      <c r="P27" s="12">
        <v>98727.7</v>
      </c>
      <c r="Q27" s="12">
        <v>99614.6</v>
      </c>
      <c r="R27" s="12">
        <v>99622.399999999994</v>
      </c>
      <c r="S27" s="12">
        <v>100118.3</v>
      </c>
      <c r="T27" s="12">
        <v>100242.5</v>
      </c>
      <c r="U27" s="12">
        <v>100656.5</v>
      </c>
      <c r="V27" s="12">
        <v>101515.7</v>
      </c>
      <c r="W27" s="12">
        <v>102837.4</v>
      </c>
      <c r="X27" s="12">
        <v>104209.2</v>
      </c>
      <c r="Y27" s="15">
        <v>1</v>
      </c>
      <c r="Z27" s="16">
        <v>12</v>
      </c>
    </row>
    <row r="28" spans="1:26" x14ac:dyDescent="0.25">
      <c r="A28" s="11" t="s">
        <v>26</v>
      </c>
      <c r="B28" s="12">
        <v>228292.6</v>
      </c>
      <c r="C28" s="12">
        <v>232074.2</v>
      </c>
      <c r="D28" s="12">
        <v>238360.9</v>
      </c>
      <c r="E28" s="12">
        <v>246048.8</v>
      </c>
      <c r="F28" s="13">
        <v>244407</v>
      </c>
      <c r="G28" s="12">
        <v>246813.1</v>
      </c>
      <c r="H28" s="12">
        <v>251788.1</v>
      </c>
      <c r="I28" s="12">
        <v>257258.6</v>
      </c>
      <c r="J28" s="12">
        <v>261530.1</v>
      </c>
      <c r="K28" s="12">
        <v>263233.2</v>
      </c>
      <c r="L28" s="12">
        <v>264382</v>
      </c>
      <c r="M28" s="13">
        <v>270608.3</v>
      </c>
      <c r="N28" s="12">
        <v>265310.09999999998</v>
      </c>
      <c r="O28" s="12">
        <v>269735</v>
      </c>
      <c r="P28" s="12">
        <v>266725.8</v>
      </c>
      <c r="Q28" s="12">
        <v>268761.5</v>
      </c>
      <c r="R28" s="12">
        <v>271902.09999999998</v>
      </c>
      <c r="S28" s="12">
        <v>273170.5</v>
      </c>
      <c r="T28" s="12">
        <v>276700.40000000002</v>
      </c>
      <c r="U28" s="12">
        <v>275500.5</v>
      </c>
      <c r="V28" s="12">
        <v>278191.90000000002</v>
      </c>
      <c r="W28" s="12">
        <v>284924.09999999998</v>
      </c>
      <c r="X28" s="12">
        <v>290956.2</v>
      </c>
      <c r="Y28" s="15">
        <v>1</v>
      </c>
      <c r="Z28" s="16">
        <v>5</v>
      </c>
    </row>
    <row r="29" spans="1:26" x14ac:dyDescent="0.25">
      <c r="A29" s="11" t="s">
        <v>27</v>
      </c>
      <c r="B29" s="12">
        <v>29169.4</v>
      </c>
      <c r="C29" s="12">
        <v>30465.599999999999</v>
      </c>
      <c r="D29" s="12">
        <v>30598.1</v>
      </c>
      <c r="E29" s="12">
        <v>31375.1</v>
      </c>
      <c r="F29" s="13">
        <v>31650.5</v>
      </c>
      <c r="G29" s="12">
        <v>32526.799999999999</v>
      </c>
      <c r="H29" s="12">
        <v>33842.9</v>
      </c>
      <c r="I29" s="12">
        <v>35374.9</v>
      </c>
      <c r="J29" s="12">
        <v>37077.1</v>
      </c>
      <c r="K29" s="12">
        <v>38431.300000000003</v>
      </c>
      <c r="L29" s="12">
        <v>40378.800000000003</v>
      </c>
      <c r="M29" s="13">
        <v>40161.5</v>
      </c>
      <c r="N29" s="12">
        <v>39337.4</v>
      </c>
      <c r="O29" s="12">
        <v>40543.800000000003</v>
      </c>
      <c r="P29" s="12">
        <v>41473.1</v>
      </c>
      <c r="Q29" s="12">
        <v>42005.8</v>
      </c>
      <c r="R29" s="12">
        <v>42433.8</v>
      </c>
      <c r="S29" s="12">
        <v>43173.7</v>
      </c>
      <c r="T29" s="12">
        <v>44871.4</v>
      </c>
      <c r="U29" s="12">
        <v>44265.4</v>
      </c>
      <c r="V29" s="12">
        <v>45029.2</v>
      </c>
      <c r="W29" s="12">
        <v>46219.7</v>
      </c>
      <c r="X29" s="12">
        <v>47180.7</v>
      </c>
      <c r="Y29" s="15">
        <v>1</v>
      </c>
      <c r="Z29" s="16">
        <v>2</v>
      </c>
    </row>
    <row r="30" spans="1:26" x14ac:dyDescent="0.25">
      <c r="A30" s="11" t="s">
        <v>28</v>
      </c>
      <c r="B30" s="12">
        <v>70721.8</v>
      </c>
      <c r="C30" s="12">
        <v>72310.399999999994</v>
      </c>
      <c r="D30" s="12">
        <v>73883.7</v>
      </c>
      <c r="E30" s="12">
        <v>76623.399999999994</v>
      </c>
      <c r="F30" s="13">
        <v>78258</v>
      </c>
      <c r="G30" s="12">
        <v>79665.3</v>
      </c>
      <c r="H30" s="12">
        <v>84119.5</v>
      </c>
      <c r="I30" s="12">
        <v>86081.5</v>
      </c>
      <c r="J30" s="12">
        <v>88893.9</v>
      </c>
      <c r="K30" s="12">
        <v>91387.199999999997</v>
      </c>
      <c r="L30" s="12">
        <v>93387.5</v>
      </c>
      <c r="M30" s="13">
        <v>93569.3</v>
      </c>
      <c r="N30" s="12">
        <v>94050</v>
      </c>
      <c r="O30" s="12">
        <v>97856.7</v>
      </c>
      <c r="P30" s="12">
        <v>102332.7</v>
      </c>
      <c r="Q30" s="12">
        <v>102269</v>
      </c>
      <c r="R30" s="12">
        <v>105038.2</v>
      </c>
      <c r="S30" s="12">
        <v>107166.2</v>
      </c>
      <c r="T30" s="12">
        <v>110325.7</v>
      </c>
      <c r="U30" s="12">
        <v>110812</v>
      </c>
      <c r="V30" s="12">
        <v>113110.39999999999</v>
      </c>
      <c r="W30" s="12">
        <v>114170</v>
      </c>
      <c r="X30" s="12">
        <v>114877.2</v>
      </c>
      <c r="Y30" s="15">
        <v>1</v>
      </c>
      <c r="Z30" s="16">
        <v>1</v>
      </c>
    </row>
    <row r="31" spans="1:26" x14ac:dyDescent="0.25">
      <c r="A31" s="11" t="s">
        <v>29</v>
      </c>
      <c r="B31" s="12">
        <v>90367.6</v>
      </c>
      <c r="C31" s="12">
        <v>94946.7</v>
      </c>
      <c r="D31" s="12">
        <v>101276.5</v>
      </c>
      <c r="E31" s="12">
        <v>105343.7</v>
      </c>
      <c r="F31" s="13">
        <v>106656.8</v>
      </c>
      <c r="G31" s="12">
        <v>110020.4</v>
      </c>
      <c r="H31" s="12">
        <v>115571</v>
      </c>
      <c r="I31" s="12">
        <v>128884.5</v>
      </c>
      <c r="J31" s="12">
        <v>139694.9</v>
      </c>
      <c r="K31" s="12">
        <v>145209.4</v>
      </c>
      <c r="L31" s="12">
        <v>144404.79999999999</v>
      </c>
      <c r="M31" s="13">
        <v>138863.29999999999</v>
      </c>
      <c r="N31" s="12">
        <v>127242.4</v>
      </c>
      <c r="O31" s="12">
        <v>128827.2</v>
      </c>
      <c r="P31" s="12">
        <v>129733.5</v>
      </c>
      <c r="Q31" s="12">
        <v>128043</v>
      </c>
      <c r="R31" s="12">
        <v>128272.7</v>
      </c>
      <c r="S31" s="12">
        <v>129999.9</v>
      </c>
      <c r="T31" s="12">
        <v>135429.20000000001</v>
      </c>
      <c r="U31" s="12">
        <v>139295.5</v>
      </c>
      <c r="V31" s="12">
        <v>143733.4</v>
      </c>
      <c r="W31" s="12">
        <v>149779.9</v>
      </c>
      <c r="X31" s="12">
        <v>154139.4</v>
      </c>
      <c r="Y31" s="15">
        <v>1</v>
      </c>
      <c r="Z31" s="16">
        <v>8</v>
      </c>
    </row>
    <row r="32" spans="1:26" x14ac:dyDescent="0.25">
      <c r="A32" s="11" t="s">
        <v>30</v>
      </c>
      <c r="B32" s="12">
        <v>48425.1</v>
      </c>
      <c r="C32" s="12">
        <v>51603.1</v>
      </c>
      <c r="D32" s="12">
        <v>53058.400000000001</v>
      </c>
      <c r="E32" s="12">
        <v>56719.9</v>
      </c>
      <c r="F32" s="13">
        <v>57432.7</v>
      </c>
      <c r="G32" s="12">
        <v>59040.7</v>
      </c>
      <c r="H32" s="12">
        <v>61610.3</v>
      </c>
      <c r="I32" s="12">
        <v>63499</v>
      </c>
      <c r="J32" s="12">
        <v>64356.4</v>
      </c>
      <c r="K32" s="12">
        <v>65945</v>
      </c>
      <c r="L32" s="12">
        <v>65697.899999999994</v>
      </c>
      <c r="M32" s="13">
        <v>65016.800000000003</v>
      </c>
      <c r="N32" s="12">
        <v>64449.599999999999</v>
      </c>
      <c r="O32" s="12">
        <v>66441.5</v>
      </c>
      <c r="P32" s="12">
        <v>66840.100000000006</v>
      </c>
      <c r="Q32" s="12">
        <v>67689.2</v>
      </c>
      <c r="R32" s="12">
        <v>68800.2</v>
      </c>
      <c r="S32" s="12">
        <v>69544.7</v>
      </c>
      <c r="T32" s="12">
        <v>71511.100000000006</v>
      </c>
      <c r="U32" s="12">
        <v>72815.600000000006</v>
      </c>
      <c r="V32" s="12">
        <v>74118.8</v>
      </c>
      <c r="W32" s="12">
        <v>75833.2</v>
      </c>
      <c r="X32" s="12">
        <v>77872.800000000003</v>
      </c>
      <c r="Y32" s="15">
        <v>1</v>
      </c>
      <c r="Z32" s="16">
        <v>2</v>
      </c>
    </row>
    <row r="33" spans="1:26" x14ac:dyDescent="0.25">
      <c r="A33" s="11" t="s">
        <v>31</v>
      </c>
      <c r="B33" s="12">
        <v>426187.4</v>
      </c>
      <c r="C33" s="12">
        <v>433778.7</v>
      </c>
      <c r="D33" s="12">
        <v>448808.1</v>
      </c>
      <c r="E33" s="12">
        <v>473035</v>
      </c>
      <c r="F33" s="13">
        <v>476507.7</v>
      </c>
      <c r="G33" s="12">
        <v>487050.2</v>
      </c>
      <c r="H33" s="12">
        <v>499694.9</v>
      </c>
      <c r="I33" s="12">
        <v>507585.4</v>
      </c>
      <c r="J33" s="12">
        <v>513498.7</v>
      </c>
      <c r="K33" s="12">
        <v>524056.2</v>
      </c>
      <c r="L33" s="12">
        <v>526814.4</v>
      </c>
      <c r="M33" s="13">
        <v>533053.69999999995</v>
      </c>
      <c r="N33" s="12">
        <v>511149.6</v>
      </c>
      <c r="O33" s="12">
        <v>516589.3</v>
      </c>
      <c r="P33" s="12">
        <v>510928.5</v>
      </c>
      <c r="Q33" s="12">
        <v>519745.8</v>
      </c>
      <c r="R33" s="12">
        <v>523334.2</v>
      </c>
      <c r="S33" s="12">
        <v>525728.5</v>
      </c>
      <c r="T33" s="12">
        <v>535299.19999999995</v>
      </c>
      <c r="U33" s="12">
        <v>539942.80000000005</v>
      </c>
      <c r="V33" s="12">
        <v>543530.1</v>
      </c>
      <c r="W33" s="12">
        <v>555755.1</v>
      </c>
      <c r="X33" s="12">
        <v>563949.5</v>
      </c>
      <c r="Y33" s="15">
        <v>1</v>
      </c>
      <c r="Z33" s="16">
        <v>7</v>
      </c>
    </row>
    <row r="34" spans="1:26" x14ac:dyDescent="0.25">
      <c r="A34" s="11" t="s">
        <v>32</v>
      </c>
      <c r="B34" s="12">
        <v>67446.3</v>
      </c>
      <c r="C34" s="12">
        <v>67087.199999999997</v>
      </c>
      <c r="D34" s="12">
        <v>70715.899999999994</v>
      </c>
      <c r="E34" s="12">
        <v>71956.399999999994</v>
      </c>
      <c r="F34" s="13">
        <v>72052.600000000006</v>
      </c>
      <c r="G34" s="12">
        <v>74274.7</v>
      </c>
      <c r="H34" s="12">
        <v>77132.100000000006</v>
      </c>
      <c r="I34" s="12">
        <v>82842.899999999994</v>
      </c>
      <c r="J34" s="12">
        <v>83825</v>
      </c>
      <c r="K34" s="12">
        <v>85890.7</v>
      </c>
      <c r="L34" s="12">
        <v>86511.1</v>
      </c>
      <c r="M34" s="13">
        <v>85976.8</v>
      </c>
      <c r="N34" s="12">
        <v>87667.4</v>
      </c>
      <c r="O34" s="12">
        <v>87004.1</v>
      </c>
      <c r="P34" s="12">
        <v>87166.3</v>
      </c>
      <c r="Q34" s="12">
        <v>87601.600000000006</v>
      </c>
      <c r="R34" s="12">
        <v>86506</v>
      </c>
      <c r="S34" s="12">
        <v>89275.199999999997</v>
      </c>
      <c r="T34" s="12">
        <v>91200.8</v>
      </c>
      <c r="U34" s="12">
        <v>91268.3</v>
      </c>
      <c r="V34" s="12">
        <v>91343.6</v>
      </c>
      <c r="W34" s="12">
        <v>93604.6</v>
      </c>
      <c r="X34" s="12">
        <v>97092</v>
      </c>
      <c r="Y34" s="15">
        <v>1</v>
      </c>
      <c r="Z34" s="16">
        <v>1</v>
      </c>
    </row>
    <row r="35" spans="1:26" x14ac:dyDescent="0.25">
      <c r="A35" s="11" t="s">
        <v>33</v>
      </c>
      <c r="B35" s="12">
        <v>976939.6</v>
      </c>
      <c r="C35" s="12">
        <v>996663.2</v>
      </c>
      <c r="D35" s="12">
        <v>1048059.2</v>
      </c>
      <c r="E35" s="12">
        <v>1088004.8</v>
      </c>
      <c r="F35" s="13">
        <v>1112238.7</v>
      </c>
      <c r="G35" s="12">
        <v>1102140.1000000001</v>
      </c>
      <c r="H35" s="12">
        <v>1104937.1000000001</v>
      </c>
      <c r="I35" s="12">
        <v>1132504.2</v>
      </c>
      <c r="J35" s="12">
        <v>1171051</v>
      </c>
      <c r="K35" s="12">
        <v>1199903.8</v>
      </c>
      <c r="L35" s="12">
        <v>1202725.8</v>
      </c>
      <c r="M35" s="13">
        <v>1175470.8999999999</v>
      </c>
      <c r="N35" s="12">
        <v>1223229.3999999999</v>
      </c>
      <c r="O35" s="12">
        <v>1269486.5</v>
      </c>
      <c r="P35" s="12">
        <v>1269244.8999999999</v>
      </c>
      <c r="Q35" s="12">
        <v>1322447.8999999999</v>
      </c>
      <c r="R35" s="12">
        <v>1319298.5</v>
      </c>
      <c r="S35" s="12">
        <v>1349268.1</v>
      </c>
      <c r="T35" s="12">
        <v>1372162.8</v>
      </c>
      <c r="U35" s="12">
        <v>1389680.6</v>
      </c>
      <c r="V35" s="12">
        <v>1418942</v>
      </c>
      <c r="W35" s="12">
        <v>1435636.2</v>
      </c>
      <c r="X35" s="12">
        <v>1461558.7</v>
      </c>
      <c r="Y35" s="15">
        <v>3</v>
      </c>
      <c r="Z35" s="16">
        <v>1</v>
      </c>
    </row>
    <row r="36" spans="1:26" x14ac:dyDescent="0.25">
      <c r="A36" s="11" t="s">
        <v>34</v>
      </c>
      <c r="B36" s="12">
        <v>316366.3</v>
      </c>
      <c r="C36" s="12">
        <v>326225.40000000002</v>
      </c>
      <c r="D36" s="12">
        <v>344425.2</v>
      </c>
      <c r="E36" s="12">
        <v>354846.4</v>
      </c>
      <c r="F36" s="13">
        <v>361354.5</v>
      </c>
      <c r="G36" s="12">
        <v>366035.1</v>
      </c>
      <c r="H36" s="12">
        <v>374503.2</v>
      </c>
      <c r="I36" s="12">
        <v>388699.7</v>
      </c>
      <c r="J36" s="12">
        <v>407491.4</v>
      </c>
      <c r="K36" s="12">
        <v>432588.9</v>
      </c>
      <c r="L36" s="12">
        <v>436437.2</v>
      </c>
      <c r="M36" s="13">
        <v>446920.3</v>
      </c>
      <c r="N36" s="12">
        <v>427107.8</v>
      </c>
      <c r="O36" s="12">
        <v>433404.3</v>
      </c>
      <c r="P36" s="12">
        <v>439088.5</v>
      </c>
      <c r="Q36" s="12">
        <v>439571</v>
      </c>
      <c r="R36" s="12">
        <v>445361.4</v>
      </c>
      <c r="S36" s="12">
        <v>455046.2</v>
      </c>
      <c r="T36" s="12">
        <v>469478.8</v>
      </c>
      <c r="U36" s="12">
        <v>475339</v>
      </c>
      <c r="V36" s="12">
        <v>485498.6</v>
      </c>
      <c r="W36" s="12">
        <v>497331.3</v>
      </c>
      <c r="X36" s="12">
        <v>508625.1</v>
      </c>
      <c r="Y36" s="15">
        <v>1</v>
      </c>
      <c r="Z36" s="16">
        <v>6</v>
      </c>
    </row>
    <row r="37" spans="1:26" x14ac:dyDescent="0.25">
      <c r="A37" s="11" t="s">
        <v>35</v>
      </c>
      <c r="B37" s="12">
        <v>22410.799999999999</v>
      </c>
      <c r="C37" s="12">
        <v>23681.599999999999</v>
      </c>
      <c r="D37" s="12">
        <v>23704.9</v>
      </c>
      <c r="E37" s="12">
        <v>24598.2</v>
      </c>
      <c r="F37" s="13">
        <v>25017.3</v>
      </c>
      <c r="G37" s="12">
        <v>26370.3</v>
      </c>
      <c r="H37" s="12">
        <v>27993.9</v>
      </c>
      <c r="I37" s="12">
        <v>28266.6</v>
      </c>
      <c r="J37" s="12">
        <v>29106.799999999999</v>
      </c>
      <c r="K37" s="12">
        <v>30261.5</v>
      </c>
      <c r="L37" s="12">
        <v>31667.5</v>
      </c>
      <c r="M37" s="13">
        <v>34154.6</v>
      </c>
      <c r="N37" s="12">
        <v>35043.199999999997</v>
      </c>
      <c r="O37" s="12">
        <v>37696.5</v>
      </c>
      <c r="P37" s="12">
        <v>41942.300000000003</v>
      </c>
      <c r="Q37" s="12">
        <v>51345.1</v>
      </c>
      <c r="R37" s="12">
        <v>52530.8</v>
      </c>
      <c r="S37" s="12">
        <v>56522.9</v>
      </c>
      <c r="T37" s="12">
        <v>54901.599999999999</v>
      </c>
      <c r="U37" s="12">
        <v>51036.3</v>
      </c>
      <c r="V37" s="12">
        <v>51014.7</v>
      </c>
      <c r="W37" s="12">
        <v>52873</v>
      </c>
      <c r="X37" s="12">
        <v>54099.6</v>
      </c>
      <c r="Y37" s="15">
        <v>1</v>
      </c>
      <c r="Z37" s="16">
        <v>1</v>
      </c>
    </row>
    <row r="38" spans="1:26" x14ac:dyDescent="0.25">
      <c r="A38" s="11" t="s">
        <v>36</v>
      </c>
      <c r="B38" s="12">
        <v>471885.5</v>
      </c>
      <c r="C38" s="12">
        <v>487904.2</v>
      </c>
      <c r="D38" s="12">
        <v>499060.3</v>
      </c>
      <c r="E38" s="12">
        <v>508991.7</v>
      </c>
      <c r="F38" s="13">
        <v>501815.4</v>
      </c>
      <c r="G38" s="12">
        <v>514752</v>
      </c>
      <c r="H38" s="12">
        <v>522648.9</v>
      </c>
      <c r="I38" s="12">
        <v>534358.69999999995</v>
      </c>
      <c r="J38" s="12">
        <v>543744.69999999995</v>
      </c>
      <c r="K38" s="12">
        <v>541179.6</v>
      </c>
      <c r="L38" s="12">
        <v>541411.19999999995</v>
      </c>
      <c r="M38" s="13">
        <v>537199.69999999995</v>
      </c>
      <c r="N38" s="12">
        <v>509215.7</v>
      </c>
      <c r="O38" s="12">
        <v>521094.7</v>
      </c>
      <c r="P38" s="12">
        <v>538703.30000000005</v>
      </c>
      <c r="Q38" s="12">
        <v>540819.30000000005</v>
      </c>
      <c r="R38" s="12">
        <v>550800</v>
      </c>
      <c r="S38" s="12">
        <v>571911.6</v>
      </c>
      <c r="T38" s="12">
        <v>580414.1</v>
      </c>
      <c r="U38" s="12">
        <v>585088.9</v>
      </c>
      <c r="V38" s="12">
        <v>594315.19999999995</v>
      </c>
      <c r="W38" s="12">
        <v>605394.6</v>
      </c>
      <c r="X38" s="12">
        <v>615600.19999999995</v>
      </c>
      <c r="Y38" s="15">
        <v>1</v>
      </c>
      <c r="Z38" s="16">
        <v>3</v>
      </c>
    </row>
    <row r="39" spans="1:26" x14ac:dyDescent="0.25">
      <c r="A39" s="11" t="s">
        <v>37</v>
      </c>
      <c r="B39" s="12">
        <v>115413.5</v>
      </c>
      <c r="C39" s="12">
        <v>117867.2</v>
      </c>
      <c r="D39" s="12">
        <v>119724.8</v>
      </c>
      <c r="E39" s="12">
        <v>124110.5</v>
      </c>
      <c r="F39" s="13">
        <v>128721.1</v>
      </c>
      <c r="G39" s="12">
        <v>131078.29999999999</v>
      </c>
      <c r="H39" s="12">
        <v>133084.29999999999</v>
      </c>
      <c r="I39" s="12">
        <v>137435.79999999999</v>
      </c>
      <c r="J39" s="12">
        <v>143072.5</v>
      </c>
      <c r="K39" s="12">
        <v>152659</v>
      </c>
      <c r="L39" s="12">
        <v>155464.70000000001</v>
      </c>
      <c r="M39" s="13">
        <v>161361.4</v>
      </c>
      <c r="N39" s="12">
        <v>159235.6</v>
      </c>
      <c r="O39" s="12">
        <v>159226.5</v>
      </c>
      <c r="P39" s="12">
        <v>165153</v>
      </c>
      <c r="Q39" s="12">
        <v>173483.7</v>
      </c>
      <c r="R39" s="12">
        <v>177601.6</v>
      </c>
      <c r="S39" s="12">
        <v>187739.1</v>
      </c>
      <c r="T39" s="12">
        <v>195902.1</v>
      </c>
      <c r="U39" s="12">
        <v>190109.7</v>
      </c>
      <c r="V39" s="12">
        <v>191544.2</v>
      </c>
      <c r="W39" s="12">
        <v>196524.6</v>
      </c>
      <c r="X39" s="12">
        <v>201314</v>
      </c>
      <c r="Y39" s="15">
        <v>1</v>
      </c>
      <c r="Z39" s="16">
        <v>3</v>
      </c>
    </row>
    <row r="40" spans="1:26" x14ac:dyDescent="0.25">
      <c r="A40" s="11" t="s">
        <v>38</v>
      </c>
      <c r="B40" s="12">
        <v>118539.2</v>
      </c>
      <c r="C40" s="12">
        <v>124170.8</v>
      </c>
      <c r="D40" s="12">
        <v>126883.5</v>
      </c>
      <c r="E40" s="12">
        <v>137802</v>
      </c>
      <c r="F40" s="13">
        <v>136687.5</v>
      </c>
      <c r="G40" s="12">
        <v>139698.1</v>
      </c>
      <c r="H40" s="12">
        <v>145584.9</v>
      </c>
      <c r="I40" s="12">
        <v>152797.79999999999</v>
      </c>
      <c r="J40" s="12">
        <v>158462.79999999999</v>
      </c>
      <c r="K40" s="12">
        <v>167912.2</v>
      </c>
      <c r="L40" s="12">
        <v>171113.5</v>
      </c>
      <c r="M40" s="13">
        <v>173955.1</v>
      </c>
      <c r="N40" s="12">
        <v>166653.20000000001</v>
      </c>
      <c r="O40" s="12">
        <v>169015.8</v>
      </c>
      <c r="P40" s="12">
        <v>173883.1</v>
      </c>
      <c r="Q40" s="12">
        <v>174493.1</v>
      </c>
      <c r="R40" s="12">
        <v>175805.1</v>
      </c>
      <c r="S40" s="12">
        <v>181861</v>
      </c>
      <c r="T40" s="12">
        <v>191999</v>
      </c>
      <c r="U40" s="12">
        <v>200948.2</v>
      </c>
      <c r="V40" s="12">
        <v>208625.8</v>
      </c>
      <c r="W40" s="12">
        <v>216561.5</v>
      </c>
      <c r="X40" s="12">
        <v>222384.3</v>
      </c>
      <c r="Y40" s="15">
        <v>1</v>
      </c>
      <c r="Z40" s="16">
        <v>4</v>
      </c>
    </row>
    <row r="41" spans="1:26" x14ac:dyDescent="0.25">
      <c r="A41" s="11" t="s">
        <v>39</v>
      </c>
      <c r="B41" s="12">
        <v>495813.9</v>
      </c>
      <c r="C41" s="12">
        <v>508483.9</v>
      </c>
      <c r="D41" s="12">
        <v>523565.3</v>
      </c>
      <c r="E41" s="12">
        <v>537224</v>
      </c>
      <c r="F41" s="13">
        <v>544790.80000000005</v>
      </c>
      <c r="G41" s="12">
        <v>550247</v>
      </c>
      <c r="H41" s="12">
        <v>562435.69999999995</v>
      </c>
      <c r="I41" s="12">
        <v>578033.80000000005</v>
      </c>
      <c r="J41" s="12">
        <v>588054.9</v>
      </c>
      <c r="K41" s="12">
        <v>592030.30000000005</v>
      </c>
      <c r="L41" s="12">
        <v>612017.6</v>
      </c>
      <c r="M41" s="13">
        <v>623821.30000000005</v>
      </c>
      <c r="N41" s="12">
        <v>605496.69999999995</v>
      </c>
      <c r="O41" s="12">
        <v>622466.69999999995</v>
      </c>
      <c r="P41" s="12">
        <v>631371.80000000005</v>
      </c>
      <c r="Q41" s="12">
        <v>641317.30000000005</v>
      </c>
      <c r="R41" s="12">
        <v>651318.9</v>
      </c>
      <c r="S41" s="12">
        <v>666494.4</v>
      </c>
      <c r="T41" s="12">
        <v>681234.6</v>
      </c>
      <c r="U41" s="12">
        <v>689844.4</v>
      </c>
      <c r="V41" s="12">
        <v>693675.6</v>
      </c>
      <c r="W41" s="12">
        <v>711822.2</v>
      </c>
      <c r="X41" s="12">
        <v>728018</v>
      </c>
      <c r="Y41" s="15">
        <v>1</v>
      </c>
      <c r="Z41" s="16">
        <v>3</v>
      </c>
    </row>
    <row r="42" spans="1:26" x14ac:dyDescent="0.25">
      <c r="A42" s="11" t="s">
        <v>40</v>
      </c>
      <c r="B42" s="12">
        <v>40158.5</v>
      </c>
      <c r="C42" s="12">
        <v>41788.5</v>
      </c>
      <c r="D42" s="12">
        <v>43175.7</v>
      </c>
      <c r="E42" s="12">
        <v>45246.1</v>
      </c>
      <c r="F42" s="13">
        <v>45917.5</v>
      </c>
      <c r="G42" s="12">
        <v>47611.1</v>
      </c>
      <c r="H42" s="12">
        <v>49374.3</v>
      </c>
      <c r="I42" s="12">
        <v>51583.199999999997</v>
      </c>
      <c r="J42" s="12">
        <v>52316.3</v>
      </c>
      <c r="K42" s="12">
        <v>53518.2</v>
      </c>
      <c r="L42" s="12">
        <v>52087.4</v>
      </c>
      <c r="M42" s="13">
        <v>50447.1</v>
      </c>
      <c r="N42" s="12">
        <v>50213.599999999999</v>
      </c>
      <c r="O42" s="12">
        <v>51467.5</v>
      </c>
      <c r="P42" s="12">
        <v>51269.1</v>
      </c>
      <c r="Q42" s="12">
        <v>51642</v>
      </c>
      <c r="R42" s="12">
        <v>52084.6</v>
      </c>
      <c r="S42" s="12">
        <v>52134.2</v>
      </c>
      <c r="T42" s="12">
        <v>53096.5</v>
      </c>
      <c r="U42" s="12">
        <v>53090.7</v>
      </c>
      <c r="V42" s="12">
        <v>52989.3</v>
      </c>
      <c r="W42" s="12">
        <v>53624.9</v>
      </c>
      <c r="X42" s="12">
        <v>55047.6</v>
      </c>
      <c r="Y42" s="15">
        <v>1</v>
      </c>
      <c r="Z42" s="16">
        <v>2</v>
      </c>
    </row>
    <row r="43" spans="1:26" x14ac:dyDescent="0.25">
      <c r="A43" s="11" t="s">
        <v>41</v>
      </c>
      <c r="B43" s="12">
        <v>134908</v>
      </c>
      <c r="C43" s="12">
        <v>140139.29999999999</v>
      </c>
      <c r="D43" s="12">
        <v>146525.5</v>
      </c>
      <c r="E43" s="12">
        <v>150501.29999999999</v>
      </c>
      <c r="F43" s="13">
        <v>151105.20000000001</v>
      </c>
      <c r="G43" s="12">
        <v>154698</v>
      </c>
      <c r="H43" s="12">
        <v>160138.4</v>
      </c>
      <c r="I43" s="12">
        <v>162237.9</v>
      </c>
      <c r="J43" s="12">
        <v>166573.9</v>
      </c>
      <c r="K43" s="12">
        <v>170339</v>
      </c>
      <c r="L43" s="12">
        <v>175090.1</v>
      </c>
      <c r="M43" s="13">
        <v>174584.2</v>
      </c>
      <c r="N43" s="12">
        <v>166849.70000000001</v>
      </c>
      <c r="O43" s="12">
        <v>170166.5</v>
      </c>
      <c r="P43" s="12">
        <v>174127.9</v>
      </c>
      <c r="Q43" s="12">
        <v>175374.8</v>
      </c>
      <c r="R43" s="12">
        <v>178940.4</v>
      </c>
      <c r="S43" s="12">
        <v>183561.9</v>
      </c>
      <c r="T43" s="12">
        <v>189899.8</v>
      </c>
      <c r="U43" s="12">
        <v>195459.6</v>
      </c>
      <c r="V43" s="12">
        <v>201872.6</v>
      </c>
      <c r="W43" s="12">
        <v>207202.6</v>
      </c>
      <c r="X43" s="12">
        <v>213451.2</v>
      </c>
      <c r="Y43" s="15">
        <v>1</v>
      </c>
      <c r="Z43" s="16">
        <v>4</v>
      </c>
    </row>
    <row r="44" spans="1:26" x14ac:dyDescent="0.25">
      <c r="A44" s="11" t="s">
        <v>42</v>
      </c>
      <c r="B44" s="12">
        <v>24976.1</v>
      </c>
      <c r="C44" s="12">
        <v>26452.1</v>
      </c>
      <c r="D44" s="12">
        <v>27500.799999999999</v>
      </c>
      <c r="E44" s="12">
        <v>29406.799999999999</v>
      </c>
      <c r="F44" s="13">
        <v>29746.2</v>
      </c>
      <c r="G44" s="12">
        <v>32958.400000000001</v>
      </c>
      <c r="H44" s="12">
        <v>33657.300000000003</v>
      </c>
      <c r="I44" s="12">
        <v>35071.4</v>
      </c>
      <c r="J44" s="12">
        <v>35907.300000000003</v>
      </c>
      <c r="K44" s="12">
        <v>36459</v>
      </c>
      <c r="L44" s="12">
        <v>38057.4</v>
      </c>
      <c r="M44" s="13">
        <v>39643.199999999997</v>
      </c>
      <c r="N44" s="12">
        <v>39731.9</v>
      </c>
      <c r="O44" s="12">
        <v>40129.800000000003</v>
      </c>
      <c r="P44" s="12">
        <v>42793.5</v>
      </c>
      <c r="Q44" s="12">
        <v>43444.6</v>
      </c>
      <c r="R44" s="12">
        <v>43602.2</v>
      </c>
      <c r="S44" s="12">
        <v>44153</v>
      </c>
      <c r="T44" s="12">
        <v>45442.6</v>
      </c>
      <c r="U44" s="12">
        <v>45685.5</v>
      </c>
      <c r="V44" s="12">
        <v>45618.9</v>
      </c>
      <c r="W44" s="12">
        <v>46490.5</v>
      </c>
      <c r="X44" s="12">
        <v>46810.400000000001</v>
      </c>
      <c r="Y44" s="15">
        <v>1</v>
      </c>
      <c r="Z44" s="16">
        <v>1</v>
      </c>
    </row>
    <row r="45" spans="1:26" x14ac:dyDescent="0.25">
      <c r="A45" s="11" t="s">
        <v>43</v>
      </c>
      <c r="B45" s="12">
        <v>210843.8</v>
      </c>
      <c r="C45" s="12">
        <v>223768.9</v>
      </c>
      <c r="D45" s="12">
        <v>230417.5</v>
      </c>
      <c r="E45" s="12">
        <v>233152.7</v>
      </c>
      <c r="F45" s="13">
        <v>232723.20000000001</v>
      </c>
      <c r="G45" s="12">
        <v>240522.4</v>
      </c>
      <c r="H45" s="12">
        <v>247823.7</v>
      </c>
      <c r="I45" s="12">
        <v>259337.3</v>
      </c>
      <c r="J45" s="12">
        <v>264652.2</v>
      </c>
      <c r="K45" s="12">
        <v>271464.59999999998</v>
      </c>
      <c r="L45" s="12">
        <v>268755.59999999998</v>
      </c>
      <c r="M45" s="13">
        <v>272011.3</v>
      </c>
      <c r="N45" s="12">
        <v>263015.5</v>
      </c>
      <c r="O45" s="12">
        <v>266727.2</v>
      </c>
      <c r="P45" s="12">
        <v>274803.59999999998</v>
      </c>
      <c r="Q45" s="12">
        <v>283721.8</v>
      </c>
      <c r="R45" s="12">
        <v>286801.40000000002</v>
      </c>
      <c r="S45" s="12">
        <v>291687.59999999998</v>
      </c>
      <c r="T45" s="12">
        <v>301587.20000000001</v>
      </c>
      <c r="U45" s="12">
        <v>308031.59999999998</v>
      </c>
      <c r="V45" s="12">
        <v>313837.2</v>
      </c>
      <c r="W45" s="12">
        <v>323674.90000000002</v>
      </c>
      <c r="X45" s="12">
        <v>330802</v>
      </c>
      <c r="Y45" s="15">
        <v>1</v>
      </c>
      <c r="Z45" s="16">
        <v>3</v>
      </c>
    </row>
    <row r="46" spans="1:26" x14ac:dyDescent="0.25">
      <c r="A46" s="11" t="s">
        <v>44</v>
      </c>
      <c r="B46" s="12">
        <v>872763.1</v>
      </c>
      <c r="C46" s="12">
        <v>928374.4</v>
      </c>
      <c r="D46" s="12">
        <v>965676.6</v>
      </c>
      <c r="E46" s="12">
        <v>998296.5</v>
      </c>
      <c r="F46" s="13">
        <v>1021889</v>
      </c>
      <c r="G46" s="12">
        <v>1041811</v>
      </c>
      <c r="H46" s="12">
        <v>1048298.6</v>
      </c>
      <c r="I46" s="12">
        <v>1102696.3</v>
      </c>
      <c r="J46" s="12">
        <v>1132796.1000000001</v>
      </c>
      <c r="K46" s="12">
        <v>1210286.8</v>
      </c>
      <c r="L46" s="12">
        <v>1274302.5</v>
      </c>
      <c r="M46" s="13">
        <v>1275773.6000000001</v>
      </c>
      <c r="N46" s="12">
        <v>1271435.8</v>
      </c>
      <c r="O46" s="12">
        <v>1301726.7</v>
      </c>
      <c r="P46" s="12">
        <v>1343790.9</v>
      </c>
      <c r="Q46" s="12">
        <v>1411378.7</v>
      </c>
      <c r="R46" s="12">
        <v>1472103.5</v>
      </c>
      <c r="S46" s="12">
        <v>1523057.2</v>
      </c>
      <c r="T46" s="12">
        <v>1596361.9</v>
      </c>
      <c r="U46" s="12">
        <v>1600260.2</v>
      </c>
      <c r="V46" s="12">
        <v>1646264.3</v>
      </c>
      <c r="W46" s="12">
        <v>1712764</v>
      </c>
      <c r="X46" s="12">
        <v>1788527.3</v>
      </c>
      <c r="Y46" s="15">
        <v>1</v>
      </c>
      <c r="Z46" s="16">
        <v>2</v>
      </c>
    </row>
    <row r="47" spans="1:26" x14ac:dyDescent="0.25">
      <c r="A47" s="11" t="s">
        <v>45</v>
      </c>
      <c r="B47" s="12">
        <v>80682.5</v>
      </c>
      <c r="C47" s="12">
        <v>85719.7</v>
      </c>
      <c r="D47" s="12">
        <v>89269.9</v>
      </c>
      <c r="E47" s="12">
        <v>92507.5</v>
      </c>
      <c r="F47" s="13">
        <v>93886.6</v>
      </c>
      <c r="G47" s="12">
        <v>95693.3</v>
      </c>
      <c r="H47" s="12">
        <v>97648.8</v>
      </c>
      <c r="I47" s="12">
        <v>102724.6</v>
      </c>
      <c r="J47" s="12">
        <v>109145.60000000001</v>
      </c>
      <c r="K47" s="12">
        <v>118720.6</v>
      </c>
      <c r="L47" s="12">
        <v>124497.7</v>
      </c>
      <c r="M47" s="13">
        <v>123483.3</v>
      </c>
      <c r="N47" s="12">
        <v>120791.6</v>
      </c>
      <c r="O47" s="12">
        <v>123330.1</v>
      </c>
      <c r="P47" s="12">
        <v>127060</v>
      </c>
      <c r="Q47" s="12">
        <v>128721</v>
      </c>
      <c r="R47" s="12">
        <v>131901.79999999999</v>
      </c>
      <c r="S47" s="12">
        <v>136081.5</v>
      </c>
      <c r="T47" s="12">
        <v>141703.29999999999</v>
      </c>
      <c r="U47" s="12">
        <v>147414</v>
      </c>
      <c r="V47" s="12">
        <v>153129.1</v>
      </c>
      <c r="W47" s="12">
        <v>158799.70000000001</v>
      </c>
      <c r="X47" s="12">
        <v>164808.29999999999</v>
      </c>
      <c r="Y47" s="15">
        <v>1</v>
      </c>
      <c r="Z47" s="16">
        <v>3</v>
      </c>
    </row>
    <row r="48" spans="1:26" x14ac:dyDescent="0.25">
      <c r="A48" s="11" t="s">
        <v>46</v>
      </c>
      <c r="B48" s="12">
        <v>20026.099999999999</v>
      </c>
      <c r="C48" s="12">
        <v>20697</v>
      </c>
      <c r="D48" s="12">
        <v>21843.4</v>
      </c>
      <c r="E48" s="12">
        <v>23022.5</v>
      </c>
      <c r="F48" s="13">
        <v>23713.5</v>
      </c>
      <c r="G48" s="12">
        <v>24455.4</v>
      </c>
      <c r="H48" s="12">
        <v>25301.3</v>
      </c>
      <c r="I48" s="12">
        <v>26564.3</v>
      </c>
      <c r="J48" s="12">
        <v>26909.4</v>
      </c>
      <c r="K48" s="12">
        <v>27132.400000000001</v>
      </c>
      <c r="L48" s="12">
        <v>26801.5</v>
      </c>
      <c r="M48" s="13">
        <v>27437.200000000001</v>
      </c>
      <c r="N48" s="12">
        <v>26996.6</v>
      </c>
      <c r="O48" s="12">
        <v>28111</v>
      </c>
      <c r="P48" s="12">
        <v>28733.3</v>
      </c>
      <c r="Q48" s="12">
        <v>28887.4</v>
      </c>
      <c r="R48" s="12">
        <v>28498.6</v>
      </c>
      <c r="S48" s="12">
        <v>28521.8</v>
      </c>
      <c r="T48" s="12">
        <v>28906.5</v>
      </c>
      <c r="U48" s="12">
        <v>29362.9</v>
      </c>
      <c r="V48" s="12">
        <v>29406.6</v>
      </c>
      <c r="W48" s="12">
        <v>29750.3</v>
      </c>
      <c r="X48" s="12">
        <v>30484.7</v>
      </c>
      <c r="Y48" s="15">
        <v>1</v>
      </c>
      <c r="Z48" s="16">
        <v>2</v>
      </c>
    </row>
    <row r="49" spans="1:26" x14ac:dyDescent="0.25">
      <c r="A49" s="11" t="s">
        <v>47</v>
      </c>
      <c r="B49" s="12">
        <v>301623.2</v>
      </c>
      <c r="C49" s="12">
        <v>317196.5</v>
      </c>
      <c r="D49" s="12">
        <v>332145.90000000002</v>
      </c>
      <c r="E49" s="12">
        <v>346160.5</v>
      </c>
      <c r="F49" s="13">
        <v>358518.5</v>
      </c>
      <c r="G49" s="12">
        <v>362261.5</v>
      </c>
      <c r="H49" s="12">
        <v>376113.7</v>
      </c>
      <c r="I49" s="12">
        <v>393446.1</v>
      </c>
      <c r="J49" s="12">
        <v>415086.9</v>
      </c>
      <c r="K49" s="12">
        <v>423737.5</v>
      </c>
      <c r="L49" s="12">
        <v>427001</v>
      </c>
      <c r="M49" s="13">
        <v>425803.5</v>
      </c>
      <c r="N49" s="12">
        <v>425583.3</v>
      </c>
      <c r="O49" s="12">
        <v>437267.8</v>
      </c>
      <c r="P49" s="12">
        <v>441608.8</v>
      </c>
      <c r="Q49" s="12">
        <v>444950</v>
      </c>
      <c r="R49" s="12">
        <v>446559.7</v>
      </c>
      <c r="S49" s="12">
        <v>445869.2</v>
      </c>
      <c r="T49" s="12">
        <v>454952.9</v>
      </c>
      <c r="U49" s="12">
        <v>456676.4</v>
      </c>
      <c r="V49" s="12">
        <v>464792.9</v>
      </c>
      <c r="W49" s="12">
        <v>477005.7</v>
      </c>
      <c r="X49" s="12">
        <v>485998.4</v>
      </c>
      <c r="Y49" s="15">
        <v>1</v>
      </c>
      <c r="Z49" s="16">
        <v>2</v>
      </c>
    </row>
    <row r="50" spans="1:26" x14ac:dyDescent="0.25">
      <c r="A50" s="11" t="s">
        <v>48</v>
      </c>
      <c r="B50" s="12">
        <v>271601.3</v>
      </c>
      <c r="C50" s="12">
        <v>289102</v>
      </c>
      <c r="D50" s="12">
        <v>310331.7</v>
      </c>
      <c r="E50" s="12">
        <v>312230.40000000002</v>
      </c>
      <c r="F50" s="13">
        <v>305054.8</v>
      </c>
      <c r="G50" s="12">
        <v>310338.09999999998</v>
      </c>
      <c r="H50" s="12">
        <v>316224.09999999998</v>
      </c>
      <c r="I50" s="12">
        <v>322003.40000000002</v>
      </c>
      <c r="J50" s="12">
        <v>343362</v>
      </c>
      <c r="K50" s="12">
        <v>356691.20000000001</v>
      </c>
      <c r="L50" s="12">
        <v>378205.1</v>
      </c>
      <c r="M50" s="13">
        <v>382380.5</v>
      </c>
      <c r="N50" s="12">
        <v>372728.4</v>
      </c>
      <c r="O50" s="12">
        <v>381253.4</v>
      </c>
      <c r="P50" s="12">
        <v>387832.4</v>
      </c>
      <c r="Q50" s="12">
        <v>400863.3</v>
      </c>
      <c r="R50" s="12">
        <v>411140.6</v>
      </c>
      <c r="S50" s="12">
        <v>425762.5</v>
      </c>
      <c r="T50" s="12">
        <v>444318.5</v>
      </c>
      <c r="U50" s="12">
        <v>459754.3</v>
      </c>
      <c r="V50" s="12">
        <v>483773.4</v>
      </c>
      <c r="W50" s="12">
        <v>511672.4</v>
      </c>
      <c r="X50" s="12">
        <v>531224.1</v>
      </c>
      <c r="Y50" s="15">
        <v>1</v>
      </c>
      <c r="Z50" s="16">
        <v>3</v>
      </c>
    </row>
    <row r="51" spans="1:26" x14ac:dyDescent="0.25">
      <c r="A51" s="11" t="s">
        <v>49</v>
      </c>
      <c r="B51" s="12">
        <v>59236.5</v>
      </c>
      <c r="C51" s="12">
        <v>60164.800000000003</v>
      </c>
      <c r="D51" s="12">
        <v>62170.2</v>
      </c>
      <c r="E51" s="12">
        <v>62051.5</v>
      </c>
      <c r="F51" s="13">
        <v>62016.800000000003</v>
      </c>
      <c r="G51" s="12">
        <v>62805.3</v>
      </c>
      <c r="H51" s="12">
        <v>62839.1</v>
      </c>
      <c r="I51" s="12">
        <v>63721.4</v>
      </c>
      <c r="J51" s="12">
        <v>65548.899999999994</v>
      </c>
      <c r="K51" s="12">
        <v>66435.399999999994</v>
      </c>
      <c r="L51" s="12">
        <v>66522.100000000006</v>
      </c>
      <c r="M51" s="13">
        <v>67888.3</v>
      </c>
      <c r="N51" s="12">
        <v>67564.899999999994</v>
      </c>
      <c r="O51" s="12">
        <v>68443.600000000006</v>
      </c>
      <c r="P51" s="12">
        <v>69658</v>
      </c>
      <c r="Q51" s="12">
        <v>69399</v>
      </c>
      <c r="R51" s="12">
        <v>70158.7</v>
      </c>
      <c r="S51" s="12">
        <v>69874.100000000006</v>
      </c>
      <c r="T51" s="12">
        <v>69761.100000000006</v>
      </c>
      <c r="U51" s="12">
        <v>68901.2</v>
      </c>
      <c r="V51" s="12">
        <v>69903.899999999994</v>
      </c>
      <c r="W51" s="12">
        <v>71481.399999999994</v>
      </c>
      <c r="X51" s="12">
        <v>72161.5</v>
      </c>
      <c r="Y51" s="15">
        <v>1</v>
      </c>
      <c r="Z51" s="16">
        <v>2</v>
      </c>
    </row>
    <row r="52" spans="1:26" x14ac:dyDescent="0.25">
      <c r="A52" s="11" t="s">
        <v>50</v>
      </c>
      <c r="B52" s="12">
        <v>209256.6</v>
      </c>
      <c r="C52" s="12">
        <v>217254</v>
      </c>
      <c r="D52" s="12">
        <v>226298</v>
      </c>
      <c r="E52" s="12">
        <v>233084.79999999999</v>
      </c>
      <c r="F52" s="13">
        <v>236113</v>
      </c>
      <c r="G52" s="12">
        <v>240995.6</v>
      </c>
      <c r="H52" s="12">
        <v>247867</v>
      </c>
      <c r="I52" s="12">
        <v>256002.6</v>
      </c>
      <c r="J52" s="12">
        <v>262160.8</v>
      </c>
      <c r="K52" s="12">
        <v>266471.3</v>
      </c>
      <c r="L52" s="12">
        <v>267936.09999999998</v>
      </c>
      <c r="M52" s="13">
        <v>264632.09999999998</v>
      </c>
      <c r="N52" s="12">
        <v>257142.6</v>
      </c>
      <c r="O52" s="12">
        <v>264841.09999999998</v>
      </c>
      <c r="P52" s="12">
        <v>270372.5</v>
      </c>
      <c r="Q52" s="12">
        <v>274343.90000000002</v>
      </c>
      <c r="R52" s="12">
        <v>276189.5</v>
      </c>
      <c r="S52" s="12">
        <v>282078.90000000002</v>
      </c>
      <c r="T52" s="12">
        <v>287164.3</v>
      </c>
      <c r="U52" s="12">
        <v>290750.2</v>
      </c>
      <c r="V52" s="12">
        <v>294657.09999999998</v>
      </c>
      <c r="W52" s="12">
        <v>301622.7</v>
      </c>
      <c r="X52" s="12">
        <v>305874.40000000002</v>
      </c>
      <c r="Y52" s="15">
        <v>1</v>
      </c>
      <c r="Z52" s="16">
        <v>2</v>
      </c>
    </row>
    <row r="53" spans="1:26" x14ac:dyDescent="0.25">
      <c r="A53" s="17" t="s">
        <v>51</v>
      </c>
      <c r="B53" s="18">
        <v>25239.5</v>
      </c>
      <c r="C53" s="18">
        <v>25840.7</v>
      </c>
      <c r="D53" s="18">
        <v>26822.400000000001</v>
      </c>
      <c r="E53" s="18">
        <v>27708.2</v>
      </c>
      <c r="F53" s="19">
        <v>29240.7</v>
      </c>
      <c r="G53" s="18">
        <v>29875.5</v>
      </c>
      <c r="H53" s="18">
        <v>30612.3</v>
      </c>
      <c r="I53" s="18">
        <v>31529.7</v>
      </c>
      <c r="J53" s="18">
        <v>33120.800000000003</v>
      </c>
      <c r="K53" s="18">
        <v>37526.699999999997</v>
      </c>
      <c r="L53" s="18">
        <v>40334.9</v>
      </c>
      <c r="M53" s="19">
        <v>42632.5</v>
      </c>
      <c r="N53" s="18">
        <v>41385.4</v>
      </c>
      <c r="O53" s="18">
        <v>39801.4</v>
      </c>
      <c r="P53" s="18">
        <v>39395.5</v>
      </c>
      <c r="Q53" s="18">
        <v>38431.699999999997</v>
      </c>
      <c r="R53" s="18">
        <v>38503.9</v>
      </c>
      <c r="S53" s="18">
        <v>38717.599999999999</v>
      </c>
      <c r="T53" s="18">
        <v>39723</v>
      </c>
      <c r="U53" s="18">
        <v>38052.9</v>
      </c>
      <c r="V53" s="18">
        <v>37997.1</v>
      </c>
      <c r="W53" s="18">
        <v>38040</v>
      </c>
      <c r="X53" s="18">
        <v>39306.6</v>
      </c>
      <c r="Y53" s="21">
        <v>1</v>
      </c>
      <c r="Z53" s="22">
        <v>12</v>
      </c>
    </row>
  </sheetData>
  <conditionalFormatting sqref="Y2:Y53">
    <cfRule type="containsText" dxfId="0" priority="4" operator="containsText" text="recession">
      <formula>NOT(ISERROR(SEARCH("recession",Y2)))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showGridLines="0" workbookViewId="0"/>
  </sheetViews>
  <sheetFormatPr defaultRowHeight="15" x14ac:dyDescent="0.25"/>
  <cols>
    <col min="1" max="1" width="154.42578125" customWidth="1"/>
  </cols>
  <sheetData>
    <row r="1" spans="1:1" ht="15.75" x14ac:dyDescent="0.25">
      <c r="A1" s="4" t="s">
        <v>55</v>
      </c>
    </row>
    <row r="2" spans="1:1" x14ac:dyDescent="0.25">
      <c r="A2" s="3" t="s">
        <v>56</v>
      </c>
    </row>
    <row r="3" spans="1:1" x14ac:dyDescent="0.25">
      <c r="A3" s="3" t="s">
        <v>57</v>
      </c>
    </row>
    <row r="4" spans="1:1" ht="9.9499999999999993" customHeight="1" x14ac:dyDescent="0.25">
      <c r="A4" s="3"/>
    </row>
    <row r="5" spans="1:1" ht="15.75" x14ac:dyDescent="0.25">
      <c r="A5" s="6" t="s">
        <v>53</v>
      </c>
    </row>
    <row r="6" spans="1:1" x14ac:dyDescent="0.25">
      <c r="A6" s="2" t="s">
        <v>58</v>
      </c>
    </row>
    <row r="7" spans="1:1" ht="9.9499999999999993" customHeight="1" x14ac:dyDescent="0.25">
      <c r="A7" s="3"/>
    </row>
    <row r="8" spans="1:1" ht="15.75" x14ac:dyDescent="0.25">
      <c r="A8" s="6" t="s">
        <v>54</v>
      </c>
    </row>
    <row r="9" spans="1:1" x14ac:dyDescent="0.25">
      <c r="A9" s="7" t="s">
        <v>62</v>
      </c>
    </row>
    <row r="10" spans="1:1" ht="9.9499999999999993" customHeight="1" x14ac:dyDescent="0.25">
      <c r="A10" s="7"/>
    </row>
    <row r="11" spans="1:1" ht="60" x14ac:dyDescent="0.25">
      <c r="A11" s="7" t="s">
        <v>63</v>
      </c>
    </row>
    <row r="12" spans="1:1" ht="9.9499999999999993" customHeight="1" x14ac:dyDescent="0.25">
      <c r="A12" s="3"/>
    </row>
    <row r="13" spans="1:1" x14ac:dyDescent="0.25">
      <c r="A13" s="3" t="s">
        <v>59</v>
      </c>
    </row>
  </sheetData>
  <hyperlinks>
    <hyperlink ref="A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Real GDP Recovery</vt:lpstr>
      <vt:lpstr>Real GDP analysis</vt:lpstr>
      <vt:lpstr>Real GDP (1997-2019)</vt:lpstr>
      <vt:lpstr>Source Notes - GDP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Colin Edwards</cp:lastModifiedBy>
  <dcterms:created xsi:type="dcterms:W3CDTF">2020-05-06T17:26:35Z</dcterms:created>
  <dcterms:modified xsi:type="dcterms:W3CDTF">2020-05-20T19:54:37Z</dcterms:modified>
</cp:coreProperties>
</file>