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5980" windowHeight="1218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2" i="2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61" s="1"/>
  <c r="M57"/>
  <c r="M58"/>
  <c r="M59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62" s="1"/>
  <c r="L43"/>
  <c r="L44"/>
  <c r="L45"/>
  <c r="L46"/>
  <c r="L47"/>
  <c r="L48"/>
  <c r="L49"/>
  <c r="L50"/>
  <c r="L51"/>
  <c r="L52"/>
  <c r="L61" s="1"/>
  <c r="L53"/>
  <c r="L54"/>
  <c r="L55"/>
  <c r="L56"/>
  <c r="L57"/>
  <c r="L58"/>
  <c r="L59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61" s="1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61" s="1"/>
  <c r="J53"/>
  <c r="J54"/>
  <c r="J55"/>
  <c r="J56"/>
  <c r="J57"/>
  <c r="J58"/>
  <c r="J59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61" s="1"/>
  <c r="I57"/>
  <c r="I58"/>
  <c r="I59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61" s="1"/>
  <c r="H53"/>
  <c r="H54"/>
  <c r="H55"/>
  <c r="H56"/>
  <c r="H57"/>
  <c r="H58"/>
  <c r="H59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1" s="1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1" s="1"/>
  <c r="F53"/>
  <c r="F54"/>
  <c r="F55"/>
  <c r="F56"/>
  <c r="F57"/>
  <c r="F58"/>
  <c r="F59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1" s="1"/>
  <c r="E53"/>
  <c r="E54"/>
  <c r="E55"/>
  <c r="E56"/>
  <c r="E57"/>
  <c r="E58"/>
  <c r="E5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61" s="1"/>
  <c r="D53"/>
  <c r="D54"/>
  <c r="D55"/>
  <c r="D56"/>
  <c r="D57"/>
  <c r="D58"/>
  <c r="D59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61" s="1"/>
  <c r="C40"/>
  <c r="C41"/>
  <c r="C42"/>
  <c r="C62" s="1"/>
  <c r="C43"/>
  <c r="C44"/>
  <c r="C45"/>
  <c r="C46"/>
  <c r="C47"/>
  <c r="C48"/>
  <c r="C49"/>
  <c r="C50"/>
  <c r="C51"/>
  <c r="C52"/>
  <c r="C53"/>
  <c r="C54"/>
  <c r="C55"/>
  <c r="C56"/>
  <c r="C57"/>
  <c r="C58"/>
  <c r="C59"/>
  <c r="M8"/>
  <c r="L8"/>
  <c r="K8"/>
  <c r="J8"/>
  <c r="I8"/>
  <c r="H8"/>
  <c r="G8"/>
  <c r="F8"/>
  <c r="E8"/>
  <c r="D8"/>
  <c r="C8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62" s="1"/>
  <c r="B43"/>
  <c r="B44"/>
  <c r="B45"/>
  <c r="B46"/>
  <c r="B47"/>
  <c r="B48"/>
  <c r="B49"/>
  <c r="B50"/>
  <c r="B51"/>
  <c r="B52"/>
  <c r="B61" s="1"/>
  <c r="B53"/>
  <c r="B54"/>
  <c r="B55"/>
  <c r="B56"/>
  <c r="B57"/>
  <c r="B58"/>
  <c r="B59"/>
</calcChain>
</file>

<file path=xl/sharedStrings.xml><?xml version="1.0" encoding="utf-8"?>
<sst xmlns="http://schemas.openxmlformats.org/spreadsheetml/2006/main" count="140" uniqueCount="62">
  <si>
    <t>Deals</t>
  </si>
  <si>
    <t>Amount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</si>
  <si>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</si>
  <si>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</si>
  <si>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</si>
  <si>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</si>
  <si>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</si>
  <si>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</si>
  <si>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</si>
  <si>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</si>
  <si>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</si>
  <si>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</si>
  <si>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</si>
  <si>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</si>
  <si>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</si>
  <si>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</si>
  <si>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</si>
  <si>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</si>
  <si>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</si>
  <si>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</si>
  <si>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</si>
  <si>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</si>
  <si>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</si>
  <si>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</si>
  <si>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</si>
  <si>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</si>
  <si>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</si>
  <si>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Montant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</si>
  <si>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</si>
  <si>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</si>
  <si>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</si>
  <si>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</si>
  <si>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</si>
  <si>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</si>
  <si>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</si>
  <si>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</si>
  <si>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</si>
  <si>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</si>
  <si>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</si>
  <si>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</si>
  <si>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</si>
  <si>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</si>
  <si>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</si>
  <si>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</si>
  <si>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</si>
  <si>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</si>
  <si>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</si>
  <si>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</si>
  <si>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</si>
  <si>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</si>
  <si>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</si>
  <si>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</si>
  <si>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</si>
  <si>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U.S. Total</t>
  </si>
  <si>
    <t>Alaska</t>
  </si>
  <si>
    <t>State</t>
  </si>
  <si>
    <t>Venture Capital Dollars and Deals by State, 2009-2014</t>
  </si>
  <si>
    <t>Prepared by SSTI</t>
  </si>
  <si>
    <t>Source: National Venture Capital Association/PricewaterhouseCoopers</t>
  </si>
  <si>
    <t>Top five</t>
  </si>
  <si>
    <t>Top two</t>
  </si>
  <si>
    <t>Share of Venture Capital Dollars and Deals by State, 2009-2014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</si>
</sst>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Border="1"/>
    <xf numFmtId="3" fontId="0" fillId="0" borderId="7" xfId="0" applyNumberFormat="1" applyBorder="1"/>
    <xf numFmtId="164" fontId="0" fillId="0" borderId="8" xfId="0" applyNumberFormat="1" applyBorder="1"/>
    <xf numFmtId="3" fontId="0" fillId="0" borderId="4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Border="1"/>
    <xf numFmtId="164" fontId="0" fillId="0" borderId="5" xfId="0" applyNumberFormat="1" applyBorder="1"/>
    <xf numFmtId="3" fontId="0" fillId="0" borderId="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3" fillId="0" borderId="0" xfId="0" applyFo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10" fontId="0" fillId="0" borderId="4" xfId="0" applyNumberFormat="1" applyFont="1" applyBorder="1" applyAlignment="1">
      <alignment horizontal="right"/>
    </xf>
    <xf numFmtId="10" fontId="0" fillId="0" borderId="5" xfId="0" applyNumberFormat="1" applyFont="1" applyBorder="1" applyAlignment="1">
      <alignment horizontal="right"/>
    </xf>
    <xf numFmtId="10" fontId="0" fillId="0" borderId="4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9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10" fontId="0" fillId="0" borderId="9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 horizontal="right"/>
    </xf>
  </cellXfs>
  <cellStyles count="1">
    <cellStyle name="Normal" xfId="0" builtinId="0"/>
  </cellStyles>
  <dxfs count="14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L12" sqref="L12"/>
    </sheetView>
  </sheetViews>
  <sheetFormatPr defaultRowHeight="15"/>
  <cols>
    <col min="1" max="1" width="28.42578125" customWidth="1"/>
    <col min="2" max="2" width="11.85546875" customWidth="1"/>
    <col min="3" max="3" width="21.7109375" customWidth="1"/>
    <col min="4" max="4" width="13.28515625" customWidth="1"/>
    <col min="5" max="5" width="18.5703125" customWidth="1"/>
    <col min="6" max="6" width="15.85546875" customWidth="1"/>
    <col min="7" max="7" width="19" customWidth="1"/>
    <col min="8" max="8" width="14" customWidth="1"/>
    <col min="9" max="9" width="20.140625" customWidth="1"/>
    <col min="10" max="10" width="13.85546875" customWidth="1"/>
    <col min="11" max="11" width="16.28515625" customWidth="1"/>
    <col min="12" max="12" width="13.42578125" customWidth="1"/>
    <col min="13" max="13" width="17.85546875" customWidth="1"/>
  </cols>
  <sheetData>
    <row r="1" spans="1:15" ht="18.75">
      <c r="A1" s="24" t="s">
        <v>56</v>
      </c>
    </row>
    <row r="2" spans="1:15">
      <c r="A2" t="s">
        <v>58</v>
      </c>
    </row>
    <row r="3" spans="1:15">
      <c r="A3" t="s">
        <v>57</v>
      </c>
    </row>
    <row r="5" spans="1:15">
      <c r="A5" s="21" t="s">
        <v>55</v>
      </c>
      <c r="B5" s="26">
        <v>2009</v>
      </c>
      <c r="C5" s="26"/>
      <c r="D5" s="26">
        <v>2010</v>
      </c>
      <c r="E5" s="26"/>
      <c r="F5" s="26">
        <v>2011</v>
      </c>
      <c r="G5" s="26"/>
      <c r="H5" s="26">
        <v>2012</v>
      </c>
      <c r="I5" s="26"/>
      <c r="J5" s="26">
        <v>2013</v>
      </c>
      <c r="K5" s="26"/>
      <c r="L5" s="26">
        <v>2014</v>
      </c>
      <c r="M5" s="26"/>
    </row>
    <row r="6" spans="1:15">
      <c r="A6" s="23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</row>
    <row r="7" spans="1:15">
      <c r="A7" s="22" t="s">
        <v>53</v>
      </c>
      <c r="B7" s="17">
        <v>3133</v>
      </c>
      <c r="C7" s="18">
        <v>20500872900</v>
      </c>
      <c r="D7" s="17">
        <v>3612</v>
      </c>
      <c r="E7" s="18">
        <v>23386821100</v>
      </c>
      <c r="F7" s="17">
        <v>3937</v>
      </c>
      <c r="G7" s="18">
        <v>29462811000</v>
      </c>
      <c r="H7" s="6">
        <v>3936</v>
      </c>
      <c r="I7" s="8">
        <v>27578404700</v>
      </c>
      <c r="J7" s="6">
        <v>4193</v>
      </c>
      <c r="K7" s="8">
        <v>29964019900</v>
      </c>
      <c r="L7" s="7">
        <v>4356</v>
      </c>
      <c r="M7" s="8">
        <v>48348586400</v>
      </c>
      <c r="N7" s="25"/>
    </row>
    <row r="8" spans="1:15">
      <c r="A8" s="22" t="s">
        <v>54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9">
        <v>0</v>
      </c>
      <c r="I8" s="10">
        <v>0</v>
      </c>
      <c r="J8" s="9">
        <v>0</v>
      </c>
      <c r="K8" s="10">
        <v>0</v>
      </c>
      <c r="L8" s="5">
        <v>0</v>
      </c>
      <c r="M8" s="10">
        <v>0</v>
      </c>
      <c r="N8" s="25"/>
    </row>
    <row r="9" spans="1:15">
      <c r="A9" s="22" t="s">
        <v>2</v>
      </c>
      <c r="B9" s="3">
        <v>10</v>
      </c>
      <c r="C9" s="4">
        <v>43177000</v>
      </c>
      <c r="D9" s="3">
        <v>2</v>
      </c>
      <c r="E9" s="4">
        <v>600000</v>
      </c>
      <c r="F9" s="3">
        <v>2</v>
      </c>
      <c r="G9" s="4">
        <v>3515000</v>
      </c>
      <c r="H9" s="11">
        <v>6</v>
      </c>
      <c r="I9" s="13">
        <v>23106000</v>
      </c>
      <c r="J9" s="11">
        <v>4</v>
      </c>
      <c r="K9" s="13">
        <v>4237000</v>
      </c>
      <c r="L9" s="12">
        <v>3</v>
      </c>
      <c r="M9" s="13">
        <v>10894000</v>
      </c>
      <c r="N9" s="25"/>
    </row>
    <row r="10" spans="1:15">
      <c r="A10" s="22" t="s">
        <v>3</v>
      </c>
      <c r="B10" s="3">
        <v>0</v>
      </c>
      <c r="C10" s="4">
        <v>0</v>
      </c>
      <c r="D10" s="3">
        <v>1</v>
      </c>
      <c r="E10" s="4">
        <v>5000100</v>
      </c>
      <c r="F10" s="3">
        <v>0</v>
      </c>
      <c r="G10" s="4">
        <v>0</v>
      </c>
      <c r="H10" s="11">
        <v>1</v>
      </c>
      <c r="I10" s="13">
        <v>5000000</v>
      </c>
      <c r="J10" s="11">
        <v>4</v>
      </c>
      <c r="K10" s="13">
        <v>85507000</v>
      </c>
      <c r="L10" s="12">
        <v>5</v>
      </c>
      <c r="M10" s="13">
        <v>19874100</v>
      </c>
      <c r="N10" s="25"/>
    </row>
    <row r="11" spans="1:15">
      <c r="A11" s="22" t="s">
        <v>4</v>
      </c>
      <c r="B11" s="3">
        <v>18</v>
      </c>
      <c r="C11" s="4">
        <v>92687000</v>
      </c>
      <c r="D11" s="3">
        <v>16</v>
      </c>
      <c r="E11" s="4">
        <v>78430100</v>
      </c>
      <c r="F11" s="3">
        <v>22</v>
      </c>
      <c r="G11" s="4">
        <v>229138200</v>
      </c>
      <c r="H11" s="11">
        <v>20</v>
      </c>
      <c r="I11" s="13">
        <v>243438100</v>
      </c>
      <c r="J11" s="11">
        <v>25</v>
      </c>
      <c r="K11" s="13">
        <v>113299300</v>
      </c>
      <c r="L11" s="12">
        <v>31</v>
      </c>
      <c r="M11" s="13">
        <v>257026000</v>
      </c>
      <c r="N11" s="25"/>
    </row>
    <row r="12" spans="1:15">
      <c r="A12" s="22" t="s">
        <v>5</v>
      </c>
      <c r="B12" s="3">
        <v>1284</v>
      </c>
      <c r="C12" s="4">
        <v>10279493200</v>
      </c>
      <c r="D12" s="3">
        <v>1450</v>
      </c>
      <c r="E12" s="4">
        <v>11879510800</v>
      </c>
      <c r="F12" s="3">
        <v>1594</v>
      </c>
      <c r="G12" s="4">
        <v>14723780900</v>
      </c>
      <c r="H12" s="11">
        <v>1638</v>
      </c>
      <c r="I12" s="13">
        <v>14519270300</v>
      </c>
      <c r="J12" s="11">
        <v>1687</v>
      </c>
      <c r="K12" s="13">
        <v>15139603100</v>
      </c>
      <c r="L12" s="12">
        <v>1804</v>
      </c>
      <c r="M12" s="13">
        <v>27151513000</v>
      </c>
      <c r="N12" s="25"/>
      <c r="O12" s="25"/>
    </row>
    <row r="13" spans="1:15">
      <c r="A13" s="22" t="s">
        <v>6</v>
      </c>
      <c r="B13" s="3">
        <v>93</v>
      </c>
      <c r="C13" s="4">
        <v>625138200</v>
      </c>
      <c r="D13" s="3">
        <v>87</v>
      </c>
      <c r="E13" s="4">
        <v>449929600</v>
      </c>
      <c r="F13" s="3">
        <v>107</v>
      </c>
      <c r="G13" s="4">
        <v>615706300</v>
      </c>
      <c r="H13" s="11">
        <v>109</v>
      </c>
      <c r="I13" s="13">
        <v>610615300</v>
      </c>
      <c r="J13" s="11">
        <v>83</v>
      </c>
      <c r="K13" s="13">
        <v>464501000</v>
      </c>
      <c r="L13" s="12">
        <v>86</v>
      </c>
      <c r="M13" s="13">
        <v>793054800</v>
      </c>
      <c r="N13" s="25"/>
    </row>
    <row r="14" spans="1:15">
      <c r="A14" s="22" t="s">
        <v>7</v>
      </c>
      <c r="B14" s="3">
        <v>42</v>
      </c>
      <c r="C14" s="4">
        <v>190240100</v>
      </c>
      <c r="D14" s="3">
        <v>63</v>
      </c>
      <c r="E14" s="4">
        <v>218156600</v>
      </c>
      <c r="F14" s="3">
        <v>56</v>
      </c>
      <c r="G14" s="4">
        <v>156729700</v>
      </c>
      <c r="H14" s="11">
        <v>49</v>
      </c>
      <c r="I14" s="13">
        <v>151447200</v>
      </c>
      <c r="J14" s="11">
        <v>52</v>
      </c>
      <c r="K14" s="13">
        <v>212490800</v>
      </c>
      <c r="L14" s="12">
        <v>54</v>
      </c>
      <c r="M14" s="13">
        <v>521384800</v>
      </c>
      <c r="N14" s="25"/>
    </row>
    <row r="15" spans="1:15">
      <c r="A15" s="22" t="s">
        <v>8</v>
      </c>
      <c r="B15" s="3">
        <v>9</v>
      </c>
      <c r="C15" s="4">
        <v>59180400</v>
      </c>
      <c r="D15" s="3">
        <v>16</v>
      </c>
      <c r="E15" s="4">
        <v>107454900</v>
      </c>
      <c r="F15" s="3">
        <v>11</v>
      </c>
      <c r="G15" s="4">
        <v>53419600</v>
      </c>
      <c r="H15" s="11">
        <v>26</v>
      </c>
      <c r="I15" s="13">
        <v>60106200</v>
      </c>
      <c r="J15" s="11">
        <v>35</v>
      </c>
      <c r="K15" s="13">
        <v>288480500</v>
      </c>
      <c r="L15" s="12">
        <v>32</v>
      </c>
      <c r="M15" s="13">
        <v>242247100</v>
      </c>
      <c r="N15" s="25"/>
    </row>
    <row r="16" spans="1:15">
      <c r="A16" s="22" t="s">
        <v>9</v>
      </c>
      <c r="B16" s="3">
        <v>7</v>
      </c>
      <c r="C16" s="4">
        <v>20609100</v>
      </c>
      <c r="D16" s="3">
        <v>9</v>
      </c>
      <c r="E16" s="4">
        <v>32176000</v>
      </c>
      <c r="F16" s="3">
        <v>10</v>
      </c>
      <c r="G16" s="4">
        <v>26234200</v>
      </c>
      <c r="H16" s="11">
        <v>7</v>
      </c>
      <c r="I16" s="13">
        <v>9221900</v>
      </c>
      <c r="J16" s="11">
        <v>5</v>
      </c>
      <c r="K16" s="13">
        <v>70793000</v>
      </c>
      <c r="L16" s="12">
        <v>9</v>
      </c>
      <c r="M16" s="13">
        <v>16873800</v>
      </c>
      <c r="N16" s="25"/>
    </row>
    <row r="17" spans="1:14">
      <c r="A17" s="22" t="s">
        <v>10</v>
      </c>
      <c r="B17" s="3">
        <v>37</v>
      </c>
      <c r="C17" s="4">
        <v>341627100</v>
      </c>
      <c r="D17" s="3">
        <v>46</v>
      </c>
      <c r="E17" s="4">
        <v>239383100</v>
      </c>
      <c r="F17" s="3">
        <v>55</v>
      </c>
      <c r="G17" s="4">
        <v>346284400</v>
      </c>
      <c r="H17" s="11">
        <v>36</v>
      </c>
      <c r="I17" s="13">
        <v>202630400</v>
      </c>
      <c r="J17" s="11">
        <v>49</v>
      </c>
      <c r="K17" s="13">
        <v>425496400</v>
      </c>
      <c r="L17" s="12">
        <v>45</v>
      </c>
      <c r="M17" s="13">
        <v>862460900</v>
      </c>
      <c r="N17" s="25"/>
    </row>
    <row r="18" spans="1:14">
      <c r="A18" s="22" t="s">
        <v>11</v>
      </c>
      <c r="B18" s="3">
        <v>46</v>
      </c>
      <c r="C18" s="4">
        <v>313618900</v>
      </c>
      <c r="D18" s="3">
        <v>69</v>
      </c>
      <c r="E18" s="4">
        <v>338426000</v>
      </c>
      <c r="F18" s="3">
        <v>60</v>
      </c>
      <c r="G18" s="4">
        <v>383448100</v>
      </c>
      <c r="H18" s="11">
        <v>55</v>
      </c>
      <c r="I18" s="13">
        <v>262328300</v>
      </c>
      <c r="J18" s="11">
        <v>41</v>
      </c>
      <c r="K18" s="13">
        <v>384475400</v>
      </c>
      <c r="L18" s="12">
        <v>60</v>
      </c>
      <c r="M18" s="13">
        <v>495851800</v>
      </c>
      <c r="N18" s="25"/>
    </row>
    <row r="19" spans="1:14">
      <c r="A19" s="22" t="s">
        <v>12</v>
      </c>
      <c r="B19" s="3">
        <v>3</v>
      </c>
      <c r="C19" s="4">
        <v>7364000</v>
      </c>
      <c r="D19" s="3">
        <v>3</v>
      </c>
      <c r="E19" s="4">
        <v>9499900</v>
      </c>
      <c r="F19" s="3">
        <v>3</v>
      </c>
      <c r="G19" s="4">
        <v>600000</v>
      </c>
      <c r="H19" s="11">
        <v>3</v>
      </c>
      <c r="I19" s="13">
        <v>645000</v>
      </c>
      <c r="J19" s="11">
        <v>3</v>
      </c>
      <c r="K19" s="13">
        <v>2469000</v>
      </c>
      <c r="L19" s="12">
        <v>4</v>
      </c>
      <c r="M19" s="13">
        <v>1296000</v>
      </c>
      <c r="N19" s="25"/>
    </row>
    <row r="20" spans="1:14">
      <c r="A20" s="22" t="s">
        <v>13</v>
      </c>
      <c r="B20" s="3">
        <v>9</v>
      </c>
      <c r="C20" s="4">
        <v>84053100</v>
      </c>
      <c r="D20" s="3">
        <v>2</v>
      </c>
      <c r="E20" s="4">
        <v>51500000</v>
      </c>
      <c r="F20" s="3">
        <v>3</v>
      </c>
      <c r="G20" s="4">
        <v>28402000</v>
      </c>
      <c r="H20" s="11">
        <v>2</v>
      </c>
      <c r="I20" s="13">
        <v>6332000</v>
      </c>
      <c r="J20" s="11">
        <v>3</v>
      </c>
      <c r="K20" s="13">
        <v>33564900</v>
      </c>
      <c r="L20" s="12">
        <v>8</v>
      </c>
      <c r="M20" s="13">
        <v>21980000</v>
      </c>
      <c r="N20" s="25"/>
    </row>
    <row r="21" spans="1:14">
      <c r="A21" s="22" t="s">
        <v>14</v>
      </c>
      <c r="B21" s="3">
        <v>4</v>
      </c>
      <c r="C21" s="4">
        <v>14606000</v>
      </c>
      <c r="D21" s="3">
        <v>4</v>
      </c>
      <c r="E21" s="4">
        <v>7750000</v>
      </c>
      <c r="F21" s="3">
        <v>3</v>
      </c>
      <c r="G21" s="4">
        <v>5145000</v>
      </c>
      <c r="H21" s="11">
        <v>4</v>
      </c>
      <c r="I21" s="13">
        <v>15150000</v>
      </c>
      <c r="J21" s="11">
        <v>2</v>
      </c>
      <c r="K21" s="13">
        <v>6500000</v>
      </c>
      <c r="L21" s="12">
        <v>2</v>
      </c>
      <c r="M21" s="13">
        <v>1873000</v>
      </c>
      <c r="N21" s="25"/>
    </row>
    <row r="22" spans="1:14">
      <c r="A22" s="22" t="s">
        <v>15</v>
      </c>
      <c r="B22" s="3">
        <v>55</v>
      </c>
      <c r="C22" s="4">
        <v>258710100</v>
      </c>
      <c r="D22" s="3">
        <v>75</v>
      </c>
      <c r="E22" s="4">
        <v>658593000</v>
      </c>
      <c r="F22" s="3">
        <v>101</v>
      </c>
      <c r="G22" s="4">
        <v>769817600</v>
      </c>
      <c r="H22" s="11">
        <v>83</v>
      </c>
      <c r="I22" s="13">
        <v>622932100</v>
      </c>
      <c r="J22" s="11">
        <v>92</v>
      </c>
      <c r="K22" s="13">
        <v>453388800</v>
      </c>
      <c r="L22" s="12">
        <v>99</v>
      </c>
      <c r="M22" s="13">
        <v>1069269700</v>
      </c>
      <c r="N22" s="25"/>
    </row>
    <row r="23" spans="1:14">
      <c r="A23" s="22" t="s">
        <v>16</v>
      </c>
      <c r="B23" s="3">
        <v>15</v>
      </c>
      <c r="C23" s="4">
        <v>232077900</v>
      </c>
      <c r="D23" s="3">
        <v>17</v>
      </c>
      <c r="E23" s="4">
        <v>79969300</v>
      </c>
      <c r="F23" s="3">
        <v>14</v>
      </c>
      <c r="G23" s="4">
        <v>177927100</v>
      </c>
      <c r="H23" s="11">
        <v>17</v>
      </c>
      <c r="I23" s="13">
        <v>84161300</v>
      </c>
      <c r="J23" s="11">
        <v>13</v>
      </c>
      <c r="K23" s="13">
        <v>23413100</v>
      </c>
      <c r="L23" s="12">
        <v>20</v>
      </c>
      <c r="M23" s="13">
        <v>47306900</v>
      </c>
      <c r="N23" s="25"/>
    </row>
    <row r="24" spans="1:14">
      <c r="A24" s="22" t="s">
        <v>17</v>
      </c>
      <c r="B24" s="3">
        <v>17</v>
      </c>
      <c r="C24" s="4">
        <v>7516000</v>
      </c>
      <c r="D24" s="3">
        <v>36</v>
      </c>
      <c r="E24" s="4">
        <v>41714000</v>
      </c>
      <c r="F24" s="3">
        <v>46</v>
      </c>
      <c r="G24" s="4">
        <v>57242000</v>
      </c>
      <c r="H24" s="11">
        <v>12</v>
      </c>
      <c r="I24" s="13">
        <v>47601700</v>
      </c>
      <c r="J24" s="11">
        <v>10</v>
      </c>
      <c r="K24" s="13">
        <v>32851200</v>
      </c>
      <c r="L24" s="12">
        <v>11</v>
      </c>
      <c r="M24" s="13">
        <v>51441100</v>
      </c>
      <c r="N24" s="25"/>
    </row>
    <row r="25" spans="1:14">
      <c r="A25" s="22" t="s">
        <v>18</v>
      </c>
      <c r="B25" s="3">
        <v>10</v>
      </c>
      <c r="C25" s="4">
        <v>17600000</v>
      </c>
      <c r="D25" s="3">
        <v>15</v>
      </c>
      <c r="E25" s="4">
        <v>16729900</v>
      </c>
      <c r="F25" s="3">
        <v>9</v>
      </c>
      <c r="G25" s="4">
        <v>12546000</v>
      </c>
      <c r="H25" s="11">
        <v>8</v>
      </c>
      <c r="I25" s="13">
        <v>23643000</v>
      </c>
      <c r="J25" s="11">
        <v>7</v>
      </c>
      <c r="K25" s="13">
        <v>15374700</v>
      </c>
      <c r="L25" s="12">
        <v>13</v>
      </c>
      <c r="M25" s="13">
        <v>47407000</v>
      </c>
      <c r="N25" s="25"/>
    </row>
    <row r="26" spans="1:14">
      <c r="A26" s="22" t="s">
        <v>19</v>
      </c>
      <c r="B26" s="3">
        <v>11</v>
      </c>
      <c r="C26" s="4">
        <v>13021200</v>
      </c>
      <c r="D26" s="3">
        <v>3</v>
      </c>
      <c r="E26" s="4">
        <v>17951000</v>
      </c>
      <c r="F26" s="3">
        <v>8</v>
      </c>
      <c r="G26" s="4">
        <v>21863900</v>
      </c>
      <c r="H26" s="11">
        <v>3</v>
      </c>
      <c r="I26" s="13">
        <v>628200</v>
      </c>
      <c r="J26" s="11">
        <v>6</v>
      </c>
      <c r="K26" s="13">
        <v>5731100</v>
      </c>
      <c r="L26" s="12">
        <v>4</v>
      </c>
      <c r="M26" s="13">
        <v>47471000</v>
      </c>
      <c r="N26" s="25"/>
    </row>
    <row r="27" spans="1:14">
      <c r="A27" s="22" t="s">
        <v>20</v>
      </c>
      <c r="B27" s="3">
        <v>342</v>
      </c>
      <c r="C27" s="4">
        <v>2360395700</v>
      </c>
      <c r="D27" s="3">
        <v>372</v>
      </c>
      <c r="E27" s="4">
        <v>2421402100</v>
      </c>
      <c r="F27" s="3">
        <v>395</v>
      </c>
      <c r="G27" s="4">
        <v>3132535100</v>
      </c>
      <c r="H27" s="11">
        <v>427</v>
      </c>
      <c r="I27" s="13">
        <v>3345403800</v>
      </c>
      <c r="J27" s="11">
        <v>379</v>
      </c>
      <c r="K27" s="13">
        <v>3057235800</v>
      </c>
      <c r="L27" s="12">
        <v>396</v>
      </c>
      <c r="M27" s="13">
        <v>4678599700</v>
      </c>
      <c r="N27" s="25"/>
    </row>
    <row r="28" spans="1:14">
      <c r="A28" s="22" t="s">
        <v>21</v>
      </c>
      <c r="B28" s="3">
        <v>77</v>
      </c>
      <c r="C28" s="4">
        <v>385319400</v>
      </c>
      <c r="D28" s="3">
        <v>75</v>
      </c>
      <c r="E28" s="4">
        <v>446716300</v>
      </c>
      <c r="F28" s="3">
        <v>73</v>
      </c>
      <c r="G28" s="4">
        <v>314026900</v>
      </c>
      <c r="H28" s="11">
        <v>64</v>
      </c>
      <c r="I28" s="13">
        <v>405769700</v>
      </c>
      <c r="J28" s="11">
        <v>80</v>
      </c>
      <c r="K28" s="13">
        <v>649382400</v>
      </c>
      <c r="L28" s="12">
        <v>87</v>
      </c>
      <c r="M28" s="13">
        <v>363462400</v>
      </c>
      <c r="N28" s="25"/>
    </row>
    <row r="29" spans="1:14">
      <c r="A29" s="22" t="s">
        <v>22</v>
      </c>
      <c r="B29" s="3">
        <v>4</v>
      </c>
      <c r="C29" s="4">
        <v>11350000</v>
      </c>
      <c r="D29" s="3">
        <v>7</v>
      </c>
      <c r="E29" s="4">
        <v>4328000</v>
      </c>
      <c r="F29" s="3">
        <v>5</v>
      </c>
      <c r="G29" s="4">
        <v>38629000</v>
      </c>
      <c r="H29" s="11">
        <v>6</v>
      </c>
      <c r="I29" s="13">
        <v>12787200</v>
      </c>
      <c r="J29" s="11">
        <v>5</v>
      </c>
      <c r="K29" s="13">
        <v>27535900</v>
      </c>
      <c r="L29" s="12">
        <v>12</v>
      </c>
      <c r="M29" s="13">
        <v>18669000</v>
      </c>
      <c r="N29" s="25"/>
    </row>
    <row r="30" spans="1:14">
      <c r="A30" s="22" t="s">
        <v>23</v>
      </c>
      <c r="B30" s="3">
        <v>37</v>
      </c>
      <c r="C30" s="4">
        <v>178454800</v>
      </c>
      <c r="D30" s="3">
        <v>31</v>
      </c>
      <c r="E30" s="4">
        <v>151658500</v>
      </c>
      <c r="F30" s="3">
        <v>36</v>
      </c>
      <c r="G30" s="4">
        <v>84752900</v>
      </c>
      <c r="H30" s="11">
        <v>52</v>
      </c>
      <c r="I30" s="13">
        <v>245652000</v>
      </c>
      <c r="J30" s="11">
        <v>74</v>
      </c>
      <c r="K30" s="13">
        <v>111062400</v>
      </c>
      <c r="L30" s="12">
        <v>50</v>
      </c>
      <c r="M30" s="13">
        <v>218983000</v>
      </c>
      <c r="N30" s="25"/>
    </row>
    <row r="31" spans="1:14">
      <c r="A31" s="22" t="s">
        <v>24</v>
      </c>
      <c r="B31" s="3">
        <v>37</v>
      </c>
      <c r="C31" s="4">
        <v>282300800</v>
      </c>
      <c r="D31" s="3">
        <v>29</v>
      </c>
      <c r="E31" s="4">
        <v>138911500</v>
      </c>
      <c r="F31" s="3">
        <v>47</v>
      </c>
      <c r="G31" s="4">
        <v>274355000</v>
      </c>
      <c r="H31" s="11">
        <v>31</v>
      </c>
      <c r="I31" s="13">
        <v>259907000</v>
      </c>
      <c r="J31" s="11">
        <v>36</v>
      </c>
      <c r="K31" s="13">
        <v>269895000</v>
      </c>
      <c r="L31" s="12">
        <v>38</v>
      </c>
      <c r="M31" s="13">
        <v>368434800</v>
      </c>
      <c r="N31" s="25"/>
    </row>
    <row r="32" spans="1:14">
      <c r="A32" s="22" t="s">
        <v>25</v>
      </c>
      <c r="B32" s="3">
        <v>12</v>
      </c>
      <c r="C32" s="4">
        <v>17439900</v>
      </c>
      <c r="D32" s="3">
        <v>15</v>
      </c>
      <c r="E32" s="4">
        <v>96977500</v>
      </c>
      <c r="F32" s="3">
        <v>23</v>
      </c>
      <c r="G32" s="4">
        <v>134415300</v>
      </c>
      <c r="H32" s="11">
        <v>12</v>
      </c>
      <c r="I32" s="13">
        <v>21461000</v>
      </c>
      <c r="J32" s="11">
        <v>38</v>
      </c>
      <c r="K32" s="13">
        <v>77350800</v>
      </c>
      <c r="L32" s="12">
        <v>48</v>
      </c>
      <c r="M32" s="13">
        <v>170101800</v>
      </c>
      <c r="N32" s="25"/>
    </row>
    <row r="33" spans="1:14">
      <c r="A33" s="22" t="s">
        <v>26</v>
      </c>
      <c r="B33" s="3">
        <v>4</v>
      </c>
      <c r="C33" s="4">
        <v>1250000</v>
      </c>
      <c r="D33" s="3">
        <v>0</v>
      </c>
      <c r="E33" s="4">
        <v>0</v>
      </c>
      <c r="F33" s="3">
        <v>1</v>
      </c>
      <c r="G33" s="4">
        <v>1000000</v>
      </c>
      <c r="H33" s="11">
        <v>2</v>
      </c>
      <c r="I33" s="13">
        <v>4623000</v>
      </c>
      <c r="J33" s="11">
        <v>2</v>
      </c>
      <c r="K33" s="13">
        <v>700000</v>
      </c>
      <c r="L33" s="12">
        <v>1</v>
      </c>
      <c r="M33" s="13">
        <v>0</v>
      </c>
      <c r="N33" s="25"/>
    </row>
    <row r="34" spans="1:14">
      <c r="A34" s="22" t="s">
        <v>27</v>
      </c>
      <c r="B34" s="3">
        <v>1</v>
      </c>
      <c r="C34" s="4">
        <v>14530000</v>
      </c>
      <c r="D34" s="3">
        <v>3</v>
      </c>
      <c r="E34" s="4">
        <v>1910000</v>
      </c>
      <c r="F34" s="3">
        <v>2</v>
      </c>
      <c r="G34" s="4">
        <v>3215000</v>
      </c>
      <c r="H34" s="11">
        <v>6</v>
      </c>
      <c r="I34" s="13">
        <v>5575100</v>
      </c>
      <c r="J34" s="11">
        <v>1</v>
      </c>
      <c r="K34" s="13">
        <v>25000</v>
      </c>
      <c r="L34" s="12">
        <v>0</v>
      </c>
      <c r="M34" s="13">
        <v>0</v>
      </c>
      <c r="N34" s="25"/>
    </row>
    <row r="35" spans="1:14">
      <c r="A35" s="22" t="s">
        <v>28</v>
      </c>
      <c r="B35" s="3">
        <v>39</v>
      </c>
      <c r="C35" s="4">
        <v>254907400</v>
      </c>
      <c r="D35" s="3">
        <v>58</v>
      </c>
      <c r="E35" s="4">
        <v>428556300</v>
      </c>
      <c r="F35" s="3">
        <v>48</v>
      </c>
      <c r="G35" s="4">
        <v>304634900</v>
      </c>
      <c r="H35" s="11">
        <v>35</v>
      </c>
      <c r="I35" s="13">
        <v>181171300</v>
      </c>
      <c r="J35" s="11">
        <v>52</v>
      </c>
      <c r="K35" s="13">
        <v>259611900</v>
      </c>
      <c r="L35" s="12">
        <v>54</v>
      </c>
      <c r="M35" s="13">
        <v>341541500</v>
      </c>
      <c r="N35" s="25"/>
    </row>
    <row r="36" spans="1:14">
      <c r="A36" s="22" t="s">
        <v>29</v>
      </c>
      <c r="B36" s="3">
        <v>3</v>
      </c>
      <c r="C36" s="4">
        <v>4700000</v>
      </c>
      <c r="D36" s="3">
        <v>1</v>
      </c>
      <c r="E36" s="4">
        <v>3161000</v>
      </c>
      <c r="F36" s="3">
        <v>1</v>
      </c>
      <c r="G36" s="4">
        <v>4000000</v>
      </c>
      <c r="H36" s="11">
        <v>1</v>
      </c>
      <c r="I36" s="13">
        <v>2400000</v>
      </c>
      <c r="J36" s="11">
        <v>3</v>
      </c>
      <c r="K36" s="13">
        <v>24052000</v>
      </c>
      <c r="L36" s="12">
        <v>2</v>
      </c>
      <c r="M36" s="13">
        <v>7500100</v>
      </c>
      <c r="N36" s="25"/>
    </row>
    <row r="37" spans="1:14">
      <c r="A37" s="22" t="s">
        <v>30</v>
      </c>
      <c r="B37" s="3">
        <v>0</v>
      </c>
      <c r="C37" s="4">
        <v>0</v>
      </c>
      <c r="D37" s="3">
        <v>4</v>
      </c>
      <c r="E37" s="4">
        <v>11500000</v>
      </c>
      <c r="F37" s="3">
        <v>1</v>
      </c>
      <c r="G37" s="4">
        <v>0</v>
      </c>
      <c r="H37" s="11">
        <v>4</v>
      </c>
      <c r="I37" s="13">
        <v>3115000</v>
      </c>
      <c r="J37" s="11">
        <v>9</v>
      </c>
      <c r="K37" s="13">
        <v>11044900</v>
      </c>
      <c r="L37" s="12">
        <v>18</v>
      </c>
      <c r="M37" s="13">
        <v>41530300</v>
      </c>
      <c r="N37" s="25"/>
    </row>
    <row r="38" spans="1:14">
      <c r="A38" s="22" t="s">
        <v>31</v>
      </c>
      <c r="B38" s="3">
        <v>13</v>
      </c>
      <c r="C38" s="4">
        <v>47579400</v>
      </c>
      <c r="D38" s="3">
        <v>10</v>
      </c>
      <c r="E38" s="4">
        <v>56944100</v>
      </c>
      <c r="F38" s="3">
        <v>13</v>
      </c>
      <c r="G38" s="4">
        <v>56258100</v>
      </c>
      <c r="H38" s="11">
        <v>8</v>
      </c>
      <c r="I38" s="13">
        <v>81126000</v>
      </c>
      <c r="J38" s="11">
        <v>20</v>
      </c>
      <c r="K38" s="13">
        <v>106438900</v>
      </c>
      <c r="L38" s="12">
        <v>10</v>
      </c>
      <c r="M38" s="13">
        <v>112793300</v>
      </c>
      <c r="N38" s="25"/>
    </row>
    <row r="39" spans="1:14">
      <c r="A39" s="22" t="s">
        <v>32</v>
      </c>
      <c r="B39" s="3">
        <v>77</v>
      </c>
      <c r="C39" s="4">
        <v>666106800</v>
      </c>
      <c r="D39" s="3">
        <v>71</v>
      </c>
      <c r="E39" s="4">
        <v>455229700</v>
      </c>
      <c r="F39" s="3">
        <v>64</v>
      </c>
      <c r="G39" s="4">
        <v>485860400</v>
      </c>
      <c r="H39" s="11">
        <v>55</v>
      </c>
      <c r="I39" s="13">
        <v>417347600</v>
      </c>
      <c r="J39" s="11">
        <v>45</v>
      </c>
      <c r="K39" s="13">
        <v>322577200</v>
      </c>
      <c r="L39" s="12">
        <v>36</v>
      </c>
      <c r="M39" s="13">
        <v>320431700</v>
      </c>
      <c r="N39" s="25"/>
    </row>
    <row r="40" spans="1:14">
      <c r="A40" s="22" t="s">
        <v>33</v>
      </c>
      <c r="B40" s="3">
        <v>13</v>
      </c>
      <c r="C40" s="4">
        <v>5477000</v>
      </c>
      <c r="D40" s="3">
        <v>8</v>
      </c>
      <c r="E40" s="4">
        <v>10085200</v>
      </c>
      <c r="F40" s="3">
        <v>10</v>
      </c>
      <c r="G40" s="4">
        <v>64919100</v>
      </c>
      <c r="H40" s="11">
        <v>15</v>
      </c>
      <c r="I40" s="13">
        <v>35131000</v>
      </c>
      <c r="J40" s="11">
        <v>17</v>
      </c>
      <c r="K40" s="13">
        <v>26807100</v>
      </c>
      <c r="L40" s="12">
        <v>12</v>
      </c>
      <c r="M40" s="13">
        <v>12657000</v>
      </c>
      <c r="N40" s="25"/>
    </row>
    <row r="41" spans="1:14">
      <c r="A41" s="22" t="s">
        <v>34</v>
      </c>
      <c r="B41" s="3">
        <v>4</v>
      </c>
      <c r="C41" s="4">
        <v>15400000</v>
      </c>
      <c r="D41" s="3">
        <v>5</v>
      </c>
      <c r="E41" s="4">
        <v>33943000</v>
      </c>
      <c r="F41" s="3">
        <v>3</v>
      </c>
      <c r="G41" s="4">
        <v>9500000</v>
      </c>
      <c r="H41" s="11">
        <v>4</v>
      </c>
      <c r="I41" s="13">
        <v>3273200</v>
      </c>
      <c r="J41" s="11">
        <v>9</v>
      </c>
      <c r="K41" s="13">
        <v>15114200</v>
      </c>
      <c r="L41" s="12">
        <v>8</v>
      </c>
      <c r="M41" s="13">
        <v>45266000</v>
      </c>
      <c r="N41" s="25"/>
    </row>
    <row r="42" spans="1:14">
      <c r="A42" s="22" t="s">
        <v>35</v>
      </c>
      <c r="B42" s="3">
        <v>203</v>
      </c>
      <c r="C42" s="4">
        <v>1063645000</v>
      </c>
      <c r="D42" s="3">
        <v>296</v>
      </c>
      <c r="E42" s="4">
        <v>1412628900</v>
      </c>
      <c r="F42" s="3">
        <v>345</v>
      </c>
      <c r="G42" s="4">
        <v>2429055100</v>
      </c>
      <c r="H42" s="11">
        <v>356</v>
      </c>
      <c r="I42" s="13">
        <v>1920793100</v>
      </c>
      <c r="J42" s="11">
        <v>427</v>
      </c>
      <c r="K42" s="13">
        <v>2809005800</v>
      </c>
      <c r="L42" s="12">
        <v>434</v>
      </c>
      <c r="M42" s="13">
        <v>4263917000</v>
      </c>
      <c r="N42" s="25"/>
    </row>
    <row r="43" spans="1:14">
      <c r="A43" s="22" t="s">
        <v>36</v>
      </c>
      <c r="B43" s="3">
        <v>59</v>
      </c>
      <c r="C43" s="4">
        <v>122443900</v>
      </c>
      <c r="D43" s="3">
        <v>63</v>
      </c>
      <c r="E43" s="4">
        <v>177470900</v>
      </c>
      <c r="F43" s="3">
        <v>73</v>
      </c>
      <c r="G43" s="4">
        <v>432536700</v>
      </c>
      <c r="H43" s="11">
        <v>56</v>
      </c>
      <c r="I43" s="13">
        <v>266578500</v>
      </c>
      <c r="J43" s="11">
        <v>78</v>
      </c>
      <c r="K43" s="13">
        <v>254144500</v>
      </c>
      <c r="L43" s="12">
        <v>65</v>
      </c>
      <c r="M43" s="13">
        <v>268686800</v>
      </c>
      <c r="N43" s="25"/>
    </row>
    <row r="44" spans="1:14">
      <c r="A44" s="22" t="s">
        <v>37</v>
      </c>
      <c r="B44" s="3">
        <v>4</v>
      </c>
      <c r="C44" s="4">
        <v>4506000</v>
      </c>
      <c r="D44" s="3">
        <v>2</v>
      </c>
      <c r="E44" s="4">
        <v>13000000</v>
      </c>
      <c r="F44" s="3">
        <v>4</v>
      </c>
      <c r="G44" s="4">
        <v>27115000</v>
      </c>
      <c r="H44" s="11">
        <v>6</v>
      </c>
      <c r="I44" s="13">
        <v>33036000</v>
      </c>
      <c r="J44" s="11">
        <v>8</v>
      </c>
      <c r="K44" s="13">
        <v>8213900</v>
      </c>
      <c r="L44" s="12">
        <v>8</v>
      </c>
      <c r="M44" s="13">
        <v>13555100</v>
      </c>
      <c r="N44" s="25"/>
    </row>
    <row r="45" spans="1:14">
      <c r="A45" s="22" t="s">
        <v>38</v>
      </c>
      <c r="B45" s="3">
        <v>15</v>
      </c>
      <c r="C45" s="4">
        <v>67377100</v>
      </c>
      <c r="D45" s="3">
        <v>35</v>
      </c>
      <c r="E45" s="4">
        <v>183412300</v>
      </c>
      <c r="F45" s="3">
        <v>37</v>
      </c>
      <c r="G45" s="4">
        <v>236810800</v>
      </c>
      <c r="H45" s="11">
        <v>30</v>
      </c>
      <c r="I45" s="13">
        <v>124617800</v>
      </c>
      <c r="J45" s="11">
        <v>38</v>
      </c>
      <c r="K45" s="13">
        <v>138490100</v>
      </c>
      <c r="L45" s="12">
        <v>32</v>
      </c>
      <c r="M45" s="13">
        <v>191595100</v>
      </c>
      <c r="N45" s="25"/>
    </row>
    <row r="46" spans="1:14">
      <c r="A46" s="22" t="s">
        <v>39</v>
      </c>
      <c r="B46" s="3">
        <v>137</v>
      </c>
      <c r="C46" s="4">
        <v>455898200</v>
      </c>
      <c r="D46" s="3">
        <v>161</v>
      </c>
      <c r="E46" s="4">
        <v>524168500</v>
      </c>
      <c r="F46" s="3">
        <v>151</v>
      </c>
      <c r="G46" s="4">
        <v>510690500</v>
      </c>
      <c r="H46" s="11">
        <v>189</v>
      </c>
      <c r="I46" s="13">
        <v>524181100</v>
      </c>
      <c r="J46" s="11">
        <v>237</v>
      </c>
      <c r="K46" s="13">
        <v>462929200</v>
      </c>
      <c r="L46" s="12">
        <v>189</v>
      </c>
      <c r="M46" s="13">
        <v>774665400</v>
      </c>
      <c r="N46" s="25"/>
    </row>
    <row r="47" spans="1:14">
      <c r="A47" s="22" t="s">
        <v>40</v>
      </c>
      <c r="B47" s="3">
        <v>0</v>
      </c>
      <c r="C47" s="4">
        <v>0</v>
      </c>
      <c r="D47" s="3">
        <v>1</v>
      </c>
      <c r="E47" s="4">
        <v>4494500</v>
      </c>
      <c r="F47" s="3">
        <v>0</v>
      </c>
      <c r="G47" s="4">
        <v>0</v>
      </c>
      <c r="H47" s="11">
        <v>1</v>
      </c>
      <c r="I47" s="13">
        <v>100000</v>
      </c>
      <c r="J47" s="11">
        <v>0</v>
      </c>
      <c r="K47" s="13">
        <v>0</v>
      </c>
      <c r="L47" s="12">
        <v>0</v>
      </c>
      <c r="M47" s="13">
        <v>0</v>
      </c>
      <c r="N47" s="25"/>
    </row>
    <row r="48" spans="1:14">
      <c r="A48" s="22" t="s">
        <v>41</v>
      </c>
      <c r="B48" s="3">
        <v>15</v>
      </c>
      <c r="C48" s="4">
        <v>30036000</v>
      </c>
      <c r="D48" s="3">
        <v>11</v>
      </c>
      <c r="E48" s="4">
        <v>59302000</v>
      </c>
      <c r="F48" s="3">
        <v>14</v>
      </c>
      <c r="G48" s="4">
        <v>42151000</v>
      </c>
      <c r="H48" s="11">
        <v>15</v>
      </c>
      <c r="I48" s="13">
        <v>85059100</v>
      </c>
      <c r="J48" s="11">
        <v>13</v>
      </c>
      <c r="K48" s="13">
        <v>81662800</v>
      </c>
      <c r="L48" s="12">
        <v>15</v>
      </c>
      <c r="M48" s="13">
        <v>124090800</v>
      </c>
      <c r="N48" s="25"/>
    </row>
    <row r="49" spans="1:14">
      <c r="A49" s="22" t="s">
        <v>42</v>
      </c>
      <c r="B49" s="3">
        <v>5</v>
      </c>
      <c r="C49" s="4">
        <v>7100000</v>
      </c>
      <c r="D49" s="3">
        <v>9</v>
      </c>
      <c r="E49" s="4">
        <v>26715000</v>
      </c>
      <c r="F49" s="3">
        <v>4</v>
      </c>
      <c r="G49" s="4">
        <v>59725000</v>
      </c>
      <c r="H49" s="11">
        <v>5</v>
      </c>
      <c r="I49" s="13">
        <v>39499900</v>
      </c>
      <c r="J49" s="11">
        <v>14</v>
      </c>
      <c r="K49" s="13">
        <v>85695200</v>
      </c>
      <c r="L49" s="12">
        <v>5</v>
      </c>
      <c r="M49" s="13">
        <v>47731000</v>
      </c>
      <c r="N49" s="25"/>
    </row>
    <row r="50" spans="1:14">
      <c r="A50" s="22" t="s">
        <v>43</v>
      </c>
      <c r="B50" s="3">
        <v>3</v>
      </c>
      <c r="C50" s="4">
        <v>800000</v>
      </c>
      <c r="D50" s="3">
        <v>1</v>
      </c>
      <c r="E50" s="4">
        <v>5000000</v>
      </c>
      <c r="F50" s="3">
        <v>2</v>
      </c>
      <c r="G50" s="4">
        <v>4146000</v>
      </c>
      <c r="H50" s="11">
        <v>1</v>
      </c>
      <c r="I50" s="13">
        <v>0</v>
      </c>
      <c r="J50" s="11">
        <v>1</v>
      </c>
      <c r="K50" s="13">
        <v>11900000</v>
      </c>
      <c r="L50" s="12">
        <v>1</v>
      </c>
      <c r="M50" s="13">
        <v>3001000</v>
      </c>
      <c r="N50" s="25"/>
    </row>
    <row r="51" spans="1:14">
      <c r="A51" s="22" t="s">
        <v>44</v>
      </c>
      <c r="B51" s="3">
        <v>17</v>
      </c>
      <c r="C51" s="4">
        <v>75037200</v>
      </c>
      <c r="D51" s="3">
        <v>30</v>
      </c>
      <c r="E51" s="4">
        <v>67776500</v>
      </c>
      <c r="F51" s="3">
        <v>37</v>
      </c>
      <c r="G51" s="4">
        <v>107387800</v>
      </c>
      <c r="H51" s="11">
        <v>49</v>
      </c>
      <c r="I51" s="13">
        <v>97708800</v>
      </c>
      <c r="J51" s="11">
        <v>64</v>
      </c>
      <c r="K51" s="13">
        <v>108538000</v>
      </c>
      <c r="L51" s="12">
        <v>84</v>
      </c>
      <c r="M51" s="13">
        <v>144221000</v>
      </c>
      <c r="N51" s="25"/>
    </row>
    <row r="52" spans="1:14">
      <c r="A52" s="22" t="s">
        <v>45</v>
      </c>
      <c r="B52" s="3">
        <v>126</v>
      </c>
      <c r="C52" s="4">
        <v>784702400</v>
      </c>
      <c r="D52" s="3">
        <v>163</v>
      </c>
      <c r="E52" s="4">
        <v>1067390300</v>
      </c>
      <c r="F52" s="3">
        <v>167</v>
      </c>
      <c r="G52" s="4">
        <v>1580151700</v>
      </c>
      <c r="H52" s="11">
        <v>171</v>
      </c>
      <c r="I52" s="13">
        <v>1019488100</v>
      </c>
      <c r="J52" s="11">
        <v>161</v>
      </c>
      <c r="K52" s="13">
        <v>1344756000</v>
      </c>
      <c r="L52" s="12">
        <v>187</v>
      </c>
      <c r="M52" s="13">
        <v>1506448000</v>
      </c>
      <c r="N52" s="25"/>
    </row>
    <row r="53" spans="1:14">
      <c r="A53" s="22" t="s">
        <v>46</v>
      </c>
      <c r="B53" s="3">
        <v>34</v>
      </c>
      <c r="C53" s="4">
        <v>162662900</v>
      </c>
      <c r="D53" s="3">
        <v>27</v>
      </c>
      <c r="E53" s="4">
        <v>139000800</v>
      </c>
      <c r="F53" s="3">
        <v>49</v>
      </c>
      <c r="G53" s="4">
        <v>244458400</v>
      </c>
      <c r="H53" s="11">
        <v>44</v>
      </c>
      <c r="I53" s="13">
        <v>318397200</v>
      </c>
      <c r="J53" s="11">
        <v>35</v>
      </c>
      <c r="K53" s="13">
        <v>316180700</v>
      </c>
      <c r="L53" s="12">
        <v>43</v>
      </c>
      <c r="M53" s="13">
        <v>800996600</v>
      </c>
      <c r="N53" s="25"/>
    </row>
    <row r="54" spans="1:14">
      <c r="A54" s="22" t="s">
        <v>47</v>
      </c>
      <c r="B54" s="3">
        <v>49</v>
      </c>
      <c r="C54" s="4">
        <v>240763800</v>
      </c>
      <c r="D54" s="3">
        <v>58</v>
      </c>
      <c r="E54" s="4">
        <v>409316300</v>
      </c>
      <c r="F54" s="3">
        <v>77</v>
      </c>
      <c r="G54" s="4">
        <v>617964900</v>
      </c>
      <c r="H54" s="11">
        <v>79</v>
      </c>
      <c r="I54" s="13">
        <v>272430200</v>
      </c>
      <c r="J54" s="11">
        <v>68</v>
      </c>
      <c r="K54" s="13">
        <v>637626800</v>
      </c>
      <c r="L54" s="12">
        <v>75</v>
      </c>
      <c r="M54" s="13">
        <v>475986300</v>
      </c>
      <c r="N54" s="25"/>
    </row>
    <row r="55" spans="1:14">
      <c r="A55" s="22" t="s">
        <v>48</v>
      </c>
      <c r="B55" s="3">
        <v>7</v>
      </c>
      <c r="C55" s="4">
        <v>29150000</v>
      </c>
      <c r="D55" s="3">
        <v>7</v>
      </c>
      <c r="E55" s="4">
        <v>33069000</v>
      </c>
      <c r="F55" s="3">
        <v>8</v>
      </c>
      <c r="G55" s="4">
        <v>24840100</v>
      </c>
      <c r="H55" s="11">
        <v>5</v>
      </c>
      <c r="I55" s="13">
        <v>4415000</v>
      </c>
      <c r="J55" s="11">
        <v>9</v>
      </c>
      <c r="K55" s="13">
        <v>21042300</v>
      </c>
      <c r="L55" s="12">
        <v>13</v>
      </c>
      <c r="M55" s="13">
        <v>39356000</v>
      </c>
      <c r="N55" s="25"/>
    </row>
    <row r="56" spans="1:14">
      <c r="A56" s="22" t="s">
        <v>49</v>
      </c>
      <c r="B56" s="3">
        <v>108</v>
      </c>
      <c r="C56" s="4">
        <v>581418200</v>
      </c>
      <c r="D56" s="3">
        <v>118</v>
      </c>
      <c r="E56" s="4">
        <v>621262600</v>
      </c>
      <c r="F56" s="3">
        <v>125</v>
      </c>
      <c r="G56" s="4">
        <v>550915200</v>
      </c>
      <c r="H56" s="11">
        <v>111</v>
      </c>
      <c r="I56" s="13">
        <v>852236100</v>
      </c>
      <c r="J56" s="11">
        <v>130</v>
      </c>
      <c r="K56" s="13">
        <v>927748400</v>
      </c>
      <c r="L56" s="12">
        <v>113</v>
      </c>
      <c r="M56" s="13">
        <v>1246773300</v>
      </c>
      <c r="N56" s="25"/>
    </row>
    <row r="57" spans="1:14">
      <c r="A57" s="22" t="s">
        <v>50</v>
      </c>
      <c r="B57" s="3">
        <v>14</v>
      </c>
      <c r="C57" s="4">
        <v>25876700</v>
      </c>
      <c r="D57" s="3">
        <v>21</v>
      </c>
      <c r="E57" s="4">
        <v>134966000</v>
      </c>
      <c r="F57" s="3">
        <v>15</v>
      </c>
      <c r="G57" s="4">
        <v>72861100</v>
      </c>
      <c r="H57" s="11">
        <v>14</v>
      </c>
      <c r="I57" s="13">
        <v>92295900</v>
      </c>
      <c r="J57" s="11">
        <v>18</v>
      </c>
      <c r="K57" s="13">
        <v>33876400</v>
      </c>
      <c r="L57" s="12">
        <v>28</v>
      </c>
      <c r="M57" s="13">
        <v>86795300</v>
      </c>
      <c r="N57" s="25"/>
    </row>
    <row r="58" spans="1:14">
      <c r="A58" s="22" t="s">
        <v>51</v>
      </c>
      <c r="B58" s="3">
        <v>3</v>
      </c>
      <c r="C58" s="4">
        <v>3000000</v>
      </c>
      <c r="D58" s="3">
        <v>4</v>
      </c>
      <c r="E58" s="4">
        <v>3750000</v>
      </c>
      <c r="F58" s="3">
        <v>2</v>
      </c>
      <c r="G58" s="4">
        <v>2100000</v>
      </c>
      <c r="H58" s="11">
        <v>3</v>
      </c>
      <c r="I58" s="13">
        <v>14568000</v>
      </c>
      <c r="J58" s="11">
        <v>1</v>
      </c>
      <c r="K58" s="13">
        <v>1200000</v>
      </c>
      <c r="L58" s="12">
        <v>2</v>
      </c>
      <c r="M58" s="13">
        <v>1572100</v>
      </c>
      <c r="N58" s="25"/>
    </row>
    <row r="59" spans="1:14">
      <c r="A59" s="23" t="s">
        <v>52</v>
      </c>
      <c r="B59" s="19">
        <v>0</v>
      </c>
      <c r="C59" s="20">
        <v>0</v>
      </c>
      <c r="D59" s="19">
        <v>1</v>
      </c>
      <c r="E59" s="20">
        <v>10000000</v>
      </c>
      <c r="F59" s="19">
        <v>0</v>
      </c>
      <c r="G59" s="20">
        <v>0</v>
      </c>
      <c r="H59" s="14">
        <v>0</v>
      </c>
      <c r="I59" s="16">
        <v>0</v>
      </c>
      <c r="J59" s="14">
        <v>0</v>
      </c>
      <c r="K59" s="16">
        <v>0</v>
      </c>
      <c r="L59" s="15">
        <v>0</v>
      </c>
      <c r="M59" s="16">
        <v>0</v>
      </c>
      <c r="N59" s="25"/>
    </row>
  </sheetData>
  <mergeCells count="6">
    <mergeCell ref="L5:M5"/>
    <mergeCell ref="B5:C5"/>
    <mergeCell ref="D5:E5"/>
    <mergeCell ref="F5:G5"/>
    <mergeCell ref="H5:I5"/>
    <mergeCell ref="J5:K5"/>
  </mergeCells>
  <conditionalFormatting sqref="L8:M59">
    <cfRule type="top10" dxfId="141" priority="12" rank="5"/>
  </conditionalFormatting>
  <conditionalFormatting sqref="L8:L59">
    <cfRule type="top10" dxfId="140" priority="11" rank="5"/>
  </conditionalFormatting>
  <conditionalFormatting sqref="K8:K59">
    <cfRule type="top10" dxfId="139" priority="10" rank="5"/>
  </conditionalFormatting>
  <conditionalFormatting sqref="J8:J59">
    <cfRule type="top10" dxfId="138" priority="9" rank="5"/>
  </conditionalFormatting>
  <conditionalFormatting sqref="I8:I59">
    <cfRule type="top10" dxfId="137" priority="8" rank="5"/>
  </conditionalFormatting>
  <conditionalFormatting sqref="H8:H59">
    <cfRule type="top10" dxfId="136" priority="7" rank="5"/>
  </conditionalFormatting>
  <conditionalFormatting sqref="G8:G59">
    <cfRule type="top10" dxfId="135" priority="6" rank="5"/>
  </conditionalFormatting>
  <conditionalFormatting sqref="F8:F59">
    <cfRule type="top10" dxfId="134" priority="5" rank="5"/>
  </conditionalFormatting>
  <conditionalFormatting sqref="E8:E59">
    <cfRule type="top10" dxfId="133" priority="4" rank="5"/>
  </conditionalFormatting>
  <conditionalFormatting sqref="D8:D59">
    <cfRule type="top10" dxfId="132" priority="3" rank="5"/>
  </conditionalFormatting>
  <conditionalFormatting sqref="C8:C59">
    <cfRule type="top10" dxfId="131" priority="2" rank="5"/>
  </conditionalFormatting>
  <conditionalFormatting sqref="B8:B59">
    <cfRule type="top10" dxfId="130" priority="1" rank="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/>
  </sheetViews>
  <sheetFormatPr defaultRowHeight="15"/>
  <cols>
    <col min="1" max="1" width="22" customWidth="1"/>
    <col min="2" max="13" width="9.140625" customWidth="1"/>
  </cols>
  <sheetData>
    <row r="1" spans="1:13" ht="18.75">
      <c r="A1" s="24" t="s">
        <v>61</v>
      </c>
    </row>
    <row r="2" spans="1:13">
      <c r="A2" t="s">
        <v>58</v>
      </c>
    </row>
    <row r="3" spans="1:13">
      <c r="A3" t="s">
        <v>57</v>
      </c>
    </row>
    <row r="5" spans="1:13">
      <c r="A5" s="21" t="s">
        <v>55</v>
      </c>
      <c r="B5" s="26">
        <v>2009</v>
      </c>
      <c r="C5" s="26"/>
      <c r="D5" s="26">
        <v>2010</v>
      </c>
      <c r="E5" s="26"/>
      <c r="F5" s="26">
        <v>2011</v>
      </c>
      <c r="G5" s="26"/>
      <c r="H5" s="26">
        <v>2012</v>
      </c>
      <c r="I5" s="26"/>
      <c r="J5" s="26">
        <v>2013</v>
      </c>
      <c r="K5" s="26"/>
      <c r="L5" s="26">
        <v>2014</v>
      </c>
      <c r="M5" s="26"/>
    </row>
    <row r="6" spans="1:13">
      <c r="A6" s="23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</row>
    <row r="7" spans="1:13">
      <c r="A7" s="22" t="s">
        <v>53</v>
      </c>
      <c r="B7" s="17"/>
      <c r="C7" s="18"/>
      <c r="D7" s="17"/>
      <c r="E7" s="18"/>
      <c r="F7" s="17"/>
      <c r="G7" s="18"/>
      <c r="H7" s="6"/>
      <c r="I7" s="8"/>
      <c r="J7" s="6"/>
      <c r="K7" s="8"/>
      <c r="L7" s="7"/>
      <c r="M7" s="8"/>
    </row>
    <row r="8" spans="1:13">
      <c r="A8" s="22" t="s">
        <v>54</v>
      </c>
      <c r="B8" s="27">
        <f>Sheet1!B8/Sheet1!$B$7</f>
        <v>0</v>
      </c>
      <c r="C8" s="28">
        <f>Sheet1!C8/Sheet1!$C$7</f>
        <v>0</v>
      </c>
      <c r="D8" s="27">
        <f>Sheet1!D8/Sheet1!$D$7</f>
        <v>0</v>
      </c>
      <c r="E8" s="28">
        <f>Sheet1!E8/Sheet1!$E$7</f>
        <v>0</v>
      </c>
      <c r="F8" s="27">
        <f>Sheet1!F8/Sheet1!$F$7</f>
        <v>0</v>
      </c>
      <c r="G8" s="28">
        <f>Sheet1!G8/Sheet1!$G$7</f>
        <v>0</v>
      </c>
      <c r="H8" s="29">
        <f>Sheet1!H8/Sheet1!$H$7</f>
        <v>0</v>
      </c>
      <c r="I8" s="30">
        <f>Sheet1!I8/Sheet1!$I$7</f>
        <v>0</v>
      </c>
      <c r="J8" s="29">
        <f>Sheet1!J8/Sheet1!$J$7</f>
        <v>0</v>
      </c>
      <c r="K8" s="30">
        <f>Sheet1!K8/Sheet1!$K$7</f>
        <v>0</v>
      </c>
      <c r="L8" s="31">
        <f>Sheet1!L8/Sheet1!$L$7</f>
        <v>0</v>
      </c>
      <c r="M8" s="30">
        <f>Sheet1!M8/Sheet1!$M$7</f>
        <v>0</v>
      </c>
    </row>
    <row r="9" spans="1:13">
      <c r="A9" s="22" t="s">
        <v>2</v>
      </c>
      <c r="B9" s="27">
        <f>Sheet1!B9/Sheet1!$B$7</f>
        <v>3.1918289179699967E-3</v>
      </c>
      <c r="C9" s="28">
        <f>Sheet1!C9/Sheet1!$C$7</f>
        <v>2.1061054429540901E-3</v>
      </c>
      <c r="D9" s="27">
        <f>Sheet1!D9/Sheet1!$D$7</f>
        <v>5.5370985603543741E-4</v>
      </c>
      <c r="E9" s="28">
        <f>Sheet1!E9/Sheet1!$E$7</f>
        <v>2.5655474826375614E-5</v>
      </c>
      <c r="F9" s="27">
        <f>Sheet1!F9/Sheet1!$F$7</f>
        <v>5.0800101600203195E-4</v>
      </c>
      <c r="G9" s="28">
        <f>Sheet1!G9/Sheet1!$G$7</f>
        <v>1.1930294091761984E-4</v>
      </c>
      <c r="H9" s="29">
        <f>Sheet1!H9/Sheet1!$H$7</f>
        <v>1.5243902439024391E-3</v>
      </c>
      <c r="I9" s="30">
        <f>Sheet1!I9/Sheet1!$I$7</f>
        <v>8.3782946299283223E-4</v>
      </c>
      <c r="J9" s="29">
        <f>Sheet1!J9/Sheet1!$J$7</f>
        <v>9.5397090388743143E-4</v>
      </c>
      <c r="K9" s="30">
        <f>Sheet1!K9/Sheet1!$K$7</f>
        <v>1.4140292304371351E-4</v>
      </c>
      <c r="L9" s="31">
        <f>Sheet1!L9/Sheet1!$L$7</f>
        <v>6.8870523415977963E-4</v>
      </c>
      <c r="M9" s="30">
        <f>Sheet1!M9/Sheet1!$M$7</f>
        <v>2.2532199617732773E-4</v>
      </c>
    </row>
    <row r="10" spans="1:13">
      <c r="A10" s="22" t="s">
        <v>3</v>
      </c>
      <c r="B10" s="27">
        <f>Sheet1!B10/Sheet1!$B$7</f>
        <v>0</v>
      </c>
      <c r="C10" s="28">
        <f>Sheet1!C10/Sheet1!$C$7</f>
        <v>0</v>
      </c>
      <c r="D10" s="27">
        <f>Sheet1!D10/Sheet1!$D$7</f>
        <v>2.768549280177187E-4</v>
      </c>
      <c r="E10" s="28">
        <f>Sheet1!E10/Sheet1!$E$7</f>
        <v>2.1379989946560115E-4</v>
      </c>
      <c r="F10" s="27">
        <f>Sheet1!F10/Sheet1!$F$7</f>
        <v>0</v>
      </c>
      <c r="G10" s="28">
        <f>Sheet1!G10/Sheet1!$G$7</f>
        <v>0</v>
      </c>
      <c r="H10" s="29">
        <f>Sheet1!H10/Sheet1!$H$7</f>
        <v>2.5406504065040653E-4</v>
      </c>
      <c r="I10" s="30">
        <f>Sheet1!I10/Sheet1!$I$7</f>
        <v>1.8130127737229124E-4</v>
      </c>
      <c r="J10" s="29">
        <f>Sheet1!J10/Sheet1!$J$7</f>
        <v>9.5397090388743143E-4</v>
      </c>
      <c r="K10" s="30">
        <f>Sheet1!K10/Sheet1!$K$7</f>
        <v>2.8536558274011824E-3</v>
      </c>
      <c r="L10" s="31">
        <f>Sheet1!L10/Sheet1!$L$7</f>
        <v>1.147842056932966E-3</v>
      </c>
      <c r="M10" s="30">
        <f>Sheet1!M10/Sheet1!$M$7</f>
        <v>4.1105855372019731E-4</v>
      </c>
    </row>
    <row r="11" spans="1:13">
      <c r="A11" s="22" t="s">
        <v>4</v>
      </c>
      <c r="B11" s="27">
        <f>Sheet1!B11/Sheet1!$B$7</f>
        <v>5.7452920523459947E-3</v>
      </c>
      <c r="C11" s="28">
        <f>Sheet1!C11/Sheet1!$C$7</f>
        <v>4.5211245614814773E-3</v>
      </c>
      <c r="D11" s="27">
        <f>Sheet1!D11/Sheet1!$D$7</f>
        <v>4.4296788482834993E-3</v>
      </c>
      <c r="E11" s="28">
        <f>Sheet1!E11/Sheet1!$E$7</f>
        <v>3.3536024269668696E-3</v>
      </c>
      <c r="F11" s="27">
        <f>Sheet1!F11/Sheet1!$F$7</f>
        <v>5.5880111760223524E-3</v>
      </c>
      <c r="G11" s="28">
        <f>Sheet1!G11/Sheet1!$G$7</f>
        <v>7.7772008923384806E-3</v>
      </c>
      <c r="H11" s="29">
        <f>Sheet1!H11/Sheet1!$H$7</f>
        <v>5.08130081300813E-3</v>
      </c>
      <c r="I11" s="30">
        <f>Sheet1!I11/Sheet1!$I$7</f>
        <v>8.8271276982167142E-3</v>
      </c>
      <c r="J11" s="29">
        <f>Sheet1!J11/Sheet1!$J$7</f>
        <v>5.9623181492964462E-3</v>
      </c>
      <c r="K11" s="30">
        <f>Sheet1!K11/Sheet1!$K$7</f>
        <v>3.7811782390386145E-3</v>
      </c>
      <c r="L11" s="31">
        <f>Sheet1!L11/Sheet1!$L$7</f>
        <v>7.116620752984389E-3</v>
      </c>
      <c r="M11" s="30">
        <f>Sheet1!M11/Sheet1!$M$7</f>
        <v>5.3161016513194274E-3</v>
      </c>
    </row>
    <row r="12" spans="1:13">
      <c r="A12" s="22" t="s">
        <v>5</v>
      </c>
      <c r="B12" s="27">
        <f>Sheet1!B12/Sheet1!$B$7</f>
        <v>0.40983083306734758</v>
      </c>
      <c r="C12" s="28">
        <f>Sheet1!C12/Sheet1!$C$7</f>
        <v>0.50141734208790689</v>
      </c>
      <c r="D12" s="27">
        <f>Sheet1!D12/Sheet1!$D$7</f>
        <v>0.40143964562569212</v>
      </c>
      <c r="E12" s="28">
        <f>Sheet1!E12/Sheet1!$E$7</f>
        <v>0.50795748379842864</v>
      </c>
      <c r="F12" s="27">
        <f>Sheet1!F12/Sheet1!$F$7</f>
        <v>0.4048768097536195</v>
      </c>
      <c r="G12" s="28">
        <f>Sheet1!G12/Sheet1!$G$7</f>
        <v>0.49974121274443228</v>
      </c>
      <c r="H12" s="29">
        <f>Sheet1!H12/Sheet1!$H$7</f>
        <v>0.41615853658536583</v>
      </c>
      <c r="I12" s="30">
        <f>Sheet1!I12/Sheet1!$I$7</f>
        <v>0.526472450380714</v>
      </c>
      <c r="J12" s="29">
        <f>Sheet1!J12/Sheet1!$J$7</f>
        <v>0.40233722871452421</v>
      </c>
      <c r="K12" s="30">
        <f>Sheet1!K12/Sheet1!$K$7</f>
        <v>0.50525941280662412</v>
      </c>
      <c r="L12" s="31">
        <f>Sheet1!L12/Sheet1!$L$7</f>
        <v>0.41414141414141414</v>
      </c>
      <c r="M12" s="30">
        <f>Sheet1!M12/Sheet1!$M$7</f>
        <v>0.56157821813793507</v>
      </c>
    </row>
    <row r="13" spans="1:13">
      <c r="A13" s="22" t="s">
        <v>6</v>
      </c>
      <c r="B13" s="27">
        <f>Sheet1!B13/Sheet1!$B$7</f>
        <v>2.9684008937120969E-2</v>
      </c>
      <c r="C13" s="28">
        <f>Sheet1!C13/Sheet1!$C$7</f>
        <v>3.0493247924092051E-2</v>
      </c>
      <c r="D13" s="27">
        <f>Sheet1!D13/Sheet1!$D$7</f>
        <v>2.408637873754153E-2</v>
      </c>
      <c r="E13" s="28">
        <f>Sheet1!E13/Sheet1!$E$7</f>
        <v>1.9238595877402082E-2</v>
      </c>
      <c r="F13" s="27">
        <f>Sheet1!F13/Sheet1!$F$7</f>
        <v>2.7178054356108712E-2</v>
      </c>
      <c r="G13" s="28">
        <f>Sheet1!G13/Sheet1!$G$7</f>
        <v>2.0897744617782738E-2</v>
      </c>
      <c r="H13" s="29">
        <f>Sheet1!H13/Sheet1!$H$7</f>
        <v>2.769308943089431E-2</v>
      </c>
      <c r="I13" s="30">
        <f>Sheet1!I13/Sheet1!$I$7</f>
        <v>2.2141066774612965E-2</v>
      </c>
      <c r="J13" s="29">
        <f>Sheet1!J13/Sheet1!$J$7</f>
        <v>1.9794896255664201E-2</v>
      </c>
      <c r="K13" s="30">
        <f>Sheet1!K13/Sheet1!$K$7</f>
        <v>1.5501958734181724E-2</v>
      </c>
      <c r="L13" s="31">
        <f>Sheet1!L13/Sheet1!$L$7</f>
        <v>1.9742883379247015E-2</v>
      </c>
      <c r="M13" s="30">
        <f>Sheet1!M13/Sheet1!$M$7</f>
        <v>1.6402853920874923E-2</v>
      </c>
    </row>
    <row r="14" spans="1:13">
      <c r="A14" s="22" t="s">
        <v>7</v>
      </c>
      <c r="B14" s="27">
        <f>Sheet1!B14/Sheet1!$B$7</f>
        <v>1.3405681455473986E-2</v>
      </c>
      <c r="C14" s="28">
        <f>Sheet1!C14/Sheet1!$C$7</f>
        <v>9.2796097477390836E-3</v>
      </c>
      <c r="D14" s="27">
        <f>Sheet1!D14/Sheet1!$D$7</f>
        <v>1.7441860465116279E-2</v>
      </c>
      <c r="E14" s="28">
        <f>Sheet1!E14/Sheet1!$E$7</f>
        <v>9.3281852658461568E-3</v>
      </c>
      <c r="F14" s="27">
        <f>Sheet1!F14/Sheet1!$F$7</f>
        <v>1.4224028448056897E-2</v>
      </c>
      <c r="G14" s="28">
        <f>Sheet1!G14/Sheet1!$G$7</f>
        <v>5.3195772799818726E-3</v>
      </c>
      <c r="H14" s="29">
        <f>Sheet1!H14/Sheet1!$H$7</f>
        <v>1.2449186991869919E-2</v>
      </c>
      <c r="I14" s="30">
        <f>Sheet1!I14/Sheet1!$I$7</f>
        <v>5.4915141628913726E-3</v>
      </c>
      <c r="J14" s="29">
        <f>Sheet1!J14/Sheet1!$J$7</f>
        <v>1.2401621750536608E-2</v>
      </c>
      <c r="K14" s="30">
        <f>Sheet1!K14/Sheet1!$K$7</f>
        <v>7.0915318007781728E-3</v>
      </c>
      <c r="L14" s="31">
        <f>Sheet1!L14/Sheet1!$L$7</f>
        <v>1.2396694214876033E-2</v>
      </c>
      <c r="M14" s="30">
        <f>Sheet1!M14/Sheet1!$M$7</f>
        <v>1.0783868543465833E-2</v>
      </c>
    </row>
    <row r="15" spans="1:13">
      <c r="A15" s="22" t="s">
        <v>8</v>
      </c>
      <c r="B15" s="27">
        <f>Sheet1!B15/Sheet1!$B$7</f>
        <v>2.8726460261729973E-3</v>
      </c>
      <c r="C15" s="28">
        <f>Sheet1!C15/Sheet1!$C$7</f>
        <v>2.8867258622924294E-3</v>
      </c>
      <c r="D15" s="27">
        <f>Sheet1!D15/Sheet1!$D$7</f>
        <v>4.4296788482834993E-3</v>
      </c>
      <c r="E15" s="28">
        <f>Sheet1!E15/Sheet1!$E$7</f>
        <v>4.5946774698678479E-3</v>
      </c>
      <c r="F15" s="27">
        <f>Sheet1!F15/Sheet1!$F$7</f>
        <v>2.7940055880111762E-3</v>
      </c>
      <c r="G15" s="28">
        <f>Sheet1!G15/Sheet1!$G$7</f>
        <v>1.8131195967689574E-3</v>
      </c>
      <c r="H15" s="29">
        <f>Sheet1!H15/Sheet1!$H$7</f>
        <v>6.6056910569105695E-3</v>
      </c>
      <c r="I15" s="30">
        <f>Sheet1!I15/Sheet1!$I$7</f>
        <v>2.1794661675988824E-3</v>
      </c>
      <c r="J15" s="29">
        <f>Sheet1!J15/Sheet1!$J$7</f>
        <v>8.3472454090150246E-3</v>
      </c>
      <c r="K15" s="30">
        <f>Sheet1!K15/Sheet1!$K$7</f>
        <v>9.627563356410667E-3</v>
      </c>
      <c r="L15" s="31">
        <f>Sheet1!L15/Sheet1!$L$7</f>
        <v>7.3461891643709825E-3</v>
      </c>
      <c r="M15" s="30">
        <f>Sheet1!M15/Sheet1!$M$7</f>
        <v>5.0104277712657175E-3</v>
      </c>
    </row>
    <row r="16" spans="1:13">
      <c r="A16" s="22" t="s">
        <v>9</v>
      </c>
      <c r="B16" s="27">
        <f>Sheet1!B16/Sheet1!$B$7</f>
        <v>2.2342802425789976E-3</v>
      </c>
      <c r="C16" s="28">
        <f>Sheet1!C16/Sheet1!$C$7</f>
        <v>1.0052791459430979E-3</v>
      </c>
      <c r="D16" s="27">
        <f>Sheet1!D16/Sheet1!$D$7</f>
        <v>2.4916943521594683E-3</v>
      </c>
      <c r="E16" s="28">
        <f>Sheet1!E16/Sheet1!$E$7</f>
        <v>1.3758175966891027E-3</v>
      </c>
      <c r="F16" s="27">
        <f>Sheet1!F16/Sheet1!$F$7</f>
        <v>2.5400050800101601E-3</v>
      </c>
      <c r="G16" s="28">
        <f>Sheet1!G16/Sheet1!$G$7</f>
        <v>8.9041741468592385E-4</v>
      </c>
      <c r="H16" s="29">
        <f>Sheet1!H16/Sheet1!$H$7</f>
        <v>1.7784552845528454E-3</v>
      </c>
      <c r="I16" s="30">
        <f>Sheet1!I16/Sheet1!$I$7</f>
        <v>3.3438844995990649E-4</v>
      </c>
      <c r="J16" s="29">
        <f>Sheet1!J16/Sheet1!$J$7</f>
        <v>1.1924636298592892E-3</v>
      </c>
      <c r="K16" s="30">
        <f>Sheet1!K16/Sheet1!$K$7</f>
        <v>2.3626002197388741E-3</v>
      </c>
      <c r="L16" s="31">
        <f>Sheet1!L16/Sheet1!$L$7</f>
        <v>2.0661157024793389E-3</v>
      </c>
      <c r="M16" s="30">
        <f>Sheet1!M16/Sheet1!$M$7</f>
        <v>3.490029648519362E-4</v>
      </c>
    </row>
    <row r="17" spans="1:13">
      <c r="A17" s="22" t="s">
        <v>10</v>
      </c>
      <c r="B17" s="27">
        <f>Sheet1!B17/Sheet1!$B$7</f>
        <v>1.1809766996488988E-2</v>
      </c>
      <c r="C17" s="28">
        <f>Sheet1!C17/Sheet1!$C$7</f>
        <v>1.6664027022966422E-2</v>
      </c>
      <c r="D17" s="27">
        <f>Sheet1!D17/Sheet1!$D$7</f>
        <v>1.273532668881506E-2</v>
      </c>
      <c r="E17" s="28">
        <f>Sheet1!E17/Sheet1!$E$7</f>
        <v>1.0235811826516259E-2</v>
      </c>
      <c r="F17" s="27">
        <f>Sheet1!F17/Sheet1!$F$7</f>
        <v>1.397002794005588E-2</v>
      </c>
      <c r="G17" s="28">
        <f>Sheet1!G17/Sheet1!$G$7</f>
        <v>1.1753270928561432E-2</v>
      </c>
      <c r="H17" s="29">
        <f>Sheet1!H17/Sheet1!$H$7</f>
        <v>9.1463414634146336E-3</v>
      </c>
      <c r="I17" s="30">
        <f>Sheet1!I17/Sheet1!$I$7</f>
        <v>7.3474300708916643E-3</v>
      </c>
      <c r="J17" s="29">
        <f>Sheet1!J17/Sheet1!$J$7</f>
        <v>1.1686143572621035E-2</v>
      </c>
      <c r="K17" s="30">
        <f>Sheet1!K17/Sheet1!$K$7</f>
        <v>1.4200244206886273E-2</v>
      </c>
      <c r="L17" s="31">
        <f>Sheet1!L17/Sheet1!$L$7</f>
        <v>1.0330578512396695E-2</v>
      </c>
      <c r="M17" s="30">
        <f>Sheet1!M17/Sheet1!$M$7</f>
        <v>1.7838389169533196E-2</v>
      </c>
    </row>
    <row r="18" spans="1:13">
      <c r="A18" s="22" t="s">
        <v>11</v>
      </c>
      <c r="B18" s="27">
        <f>Sheet1!B18/Sheet1!$B$7</f>
        <v>1.4682413022661985E-2</v>
      </c>
      <c r="C18" s="28">
        <f>Sheet1!C18/Sheet1!$C$7</f>
        <v>1.5297831537700037E-2</v>
      </c>
      <c r="D18" s="27">
        <f>Sheet1!D18/Sheet1!$D$7</f>
        <v>1.9102990033222592E-2</v>
      </c>
      <c r="E18" s="28">
        <f>Sheet1!E18/Sheet1!$E$7</f>
        <v>1.4470799539318322E-2</v>
      </c>
      <c r="F18" s="27">
        <f>Sheet1!F18/Sheet1!$F$7</f>
        <v>1.524003048006096E-2</v>
      </c>
      <c r="G18" s="28">
        <f>Sheet1!G18/Sheet1!$G$7</f>
        <v>1.3014647516151803E-2</v>
      </c>
      <c r="H18" s="29">
        <f>Sheet1!H18/Sheet1!$H$7</f>
        <v>1.3973577235772357E-2</v>
      </c>
      <c r="I18" s="30">
        <f>Sheet1!I18/Sheet1!$I$7</f>
        <v>9.5120911761803241E-3</v>
      </c>
      <c r="J18" s="29">
        <f>Sheet1!J18/Sheet1!$J$7</f>
        <v>9.7782017648461728E-3</v>
      </c>
      <c r="K18" s="30">
        <f>Sheet1!K18/Sheet1!$K$7</f>
        <v>1.2831235638046015E-2</v>
      </c>
      <c r="L18" s="31">
        <f>Sheet1!L18/Sheet1!$L$7</f>
        <v>1.3774104683195593E-2</v>
      </c>
      <c r="M18" s="30">
        <f>Sheet1!M18/Sheet1!$M$7</f>
        <v>1.0255766236838725E-2</v>
      </c>
    </row>
    <row r="19" spans="1:13">
      <c r="A19" s="22" t="s">
        <v>12</v>
      </c>
      <c r="B19" s="27">
        <f>Sheet1!B19/Sheet1!$B$7</f>
        <v>9.57548675390999E-4</v>
      </c>
      <c r="C19" s="28">
        <f>Sheet1!C19/Sheet1!$C$7</f>
        <v>3.5920421710433609E-4</v>
      </c>
      <c r="D19" s="27">
        <f>Sheet1!D19/Sheet1!$D$7</f>
        <v>8.3056478405315617E-4</v>
      </c>
      <c r="E19" s="28">
        <f>Sheet1!E19/Sheet1!$E$7</f>
        <v>4.062074088384761E-4</v>
      </c>
      <c r="F19" s="27">
        <f>Sheet1!F19/Sheet1!$F$7</f>
        <v>7.6200152400304798E-4</v>
      </c>
      <c r="G19" s="28">
        <f>Sheet1!G19/Sheet1!$G$7</f>
        <v>2.0364655633164127E-5</v>
      </c>
      <c r="H19" s="29">
        <f>Sheet1!H19/Sheet1!$H$7</f>
        <v>7.6219512195121954E-4</v>
      </c>
      <c r="I19" s="30">
        <f>Sheet1!I19/Sheet1!$I$7</f>
        <v>2.3387864781025569E-5</v>
      </c>
      <c r="J19" s="29">
        <f>Sheet1!J19/Sheet1!$J$7</f>
        <v>7.1547817791557363E-4</v>
      </c>
      <c r="K19" s="30">
        <f>Sheet1!K19/Sheet1!$K$7</f>
        <v>8.2398823930830456E-5</v>
      </c>
      <c r="L19" s="31">
        <f>Sheet1!L19/Sheet1!$L$7</f>
        <v>9.1827364554637281E-4</v>
      </c>
      <c r="M19" s="30">
        <f>Sheet1!M19/Sheet1!$M$7</f>
        <v>2.6805333857703024E-5</v>
      </c>
    </row>
    <row r="20" spans="1:13">
      <c r="A20" s="22" t="s">
        <v>13</v>
      </c>
      <c r="B20" s="27">
        <f>Sheet1!B20/Sheet1!$B$7</f>
        <v>2.8726460261729973E-3</v>
      </c>
      <c r="C20" s="28">
        <f>Sheet1!C20/Sheet1!$C$7</f>
        <v>4.0999766405068541E-3</v>
      </c>
      <c r="D20" s="27">
        <f>Sheet1!D20/Sheet1!$D$7</f>
        <v>5.5370985603543741E-4</v>
      </c>
      <c r="E20" s="28">
        <f>Sheet1!E20/Sheet1!$E$7</f>
        <v>2.2020949225972399E-3</v>
      </c>
      <c r="F20" s="27">
        <f>Sheet1!F20/Sheet1!$F$7</f>
        <v>7.6200152400304798E-4</v>
      </c>
      <c r="G20" s="28">
        <f>Sheet1!G20/Sheet1!$G$7</f>
        <v>9.6399491548854589E-4</v>
      </c>
      <c r="H20" s="29">
        <f>Sheet1!H20/Sheet1!$H$7</f>
        <v>5.0813008130081306E-4</v>
      </c>
      <c r="I20" s="30">
        <f>Sheet1!I20/Sheet1!$I$7</f>
        <v>2.2959993766426962E-4</v>
      </c>
      <c r="J20" s="29">
        <f>Sheet1!J20/Sheet1!$J$7</f>
        <v>7.1547817791557363E-4</v>
      </c>
      <c r="K20" s="30">
        <f>Sheet1!K20/Sheet1!$K$7</f>
        <v>1.1201734651097332E-3</v>
      </c>
      <c r="L20" s="31">
        <f>Sheet1!L20/Sheet1!$L$7</f>
        <v>1.8365472910927456E-3</v>
      </c>
      <c r="M20" s="30">
        <f>Sheet1!M20/Sheet1!$M$7</f>
        <v>4.5461515292616702E-4</v>
      </c>
    </row>
    <row r="21" spans="1:13">
      <c r="A21" s="22" t="s">
        <v>14</v>
      </c>
      <c r="B21" s="27">
        <f>Sheet1!B21/Sheet1!$B$7</f>
        <v>1.2767315671879987E-3</v>
      </c>
      <c r="C21" s="28">
        <f>Sheet1!C21/Sheet1!$C$7</f>
        <v>7.1245746809151726E-4</v>
      </c>
      <c r="D21" s="27">
        <f>Sheet1!D21/Sheet1!$D$7</f>
        <v>1.1074197120708748E-3</v>
      </c>
      <c r="E21" s="28">
        <f>Sheet1!E21/Sheet1!$E$7</f>
        <v>3.3138321650735163E-4</v>
      </c>
      <c r="F21" s="27">
        <f>Sheet1!F21/Sheet1!$F$7</f>
        <v>7.6200152400304798E-4</v>
      </c>
      <c r="G21" s="28">
        <f>Sheet1!G21/Sheet1!$G$7</f>
        <v>1.7462692205438238E-4</v>
      </c>
      <c r="H21" s="29">
        <f>Sheet1!H21/Sheet1!$H$7</f>
        <v>1.0162601626016261E-3</v>
      </c>
      <c r="I21" s="30">
        <f>Sheet1!I21/Sheet1!$I$7</f>
        <v>5.4934287043804236E-4</v>
      </c>
      <c r="J21" s="29">
        <f>Sheet1!J21/Sheet1!$J$7</f>
        <v>4.7698545194371572E-4</v>
      </c>
      <c r="K21" s="30">
        <f>Sheet1!K21/Sheet1!$K$7</f>
        <v>2.1692683497383475E-4</v>
      </c>
      <c r="L21" s="31">
        <f>Sheet1!L21/Sheet1!$L$7</f>
        <v>4.591368227731864E-4</v>
      </c>
      <c r="M21" s="30">
        <f>Sheet1!M21/Sheet1!$M$7</f>
        <v>3.8739498700214326E-5</v>
      </c>
    </row>
    <row r="22" spans="1:13">
      <c r="A22" s="22" t="s">
        <v>15</v>
      </c>
      <c r="B22" s="27">
        <f>Sheet1!B22/Sheet1!$B$7</f>
        <v>1.7555059048834983E-2</v>
      </c>
      <c r="C22" s="28">
        <f>Sheet1!C22/Sheet1!$C$7</f>
        <v>1.2619467534965303E-2</v>
      </c>
      <c r="D22" s="27">
        <f>Sheet1!D22/Sheet1!$D$7</f>
        <v>2.0764119601328904E-2</v>
      </c>
      <c r="E22" s="28">
        <f>Sheet1!E22/Sheet1!$E$7</f>
        <v>2.8160860220545321E-2</v>
      </c>
      <c r="F22" s="27">
        <f>Sheet1!F22/Sheet1!$F$7</f>
        <v>2.5654051308102617E-2</v>
      </c>
      <c r="G22" s="28">
        <f>Sheet1!G22/Sheet1!$G$7</f>
        <v>2.612845054058148E-2</v>
      </c>
      <c r="H22" s="29">
        <f>Sheet1!H22/Sheet1!$H$7</f>
        <v>2.108739837398374E-2</v>
      </c>
      <c r="I22" s="30">
        <f>Sheet1!I22/Sheet1!$I$7</f>
        <v>2.2587677089240771E-2</v>
      </c>
      <c r="J22" s="29">
        <f>Sheet1!J22/Sheet1!$J$7</f>
        <v>2.1941330789410924E-2</v>
      </c>
      <c r="K22" s="30">
        <f>Sheet1!K22/Sheet1!$K$7</f>
        <v>1.5131107291782303E-2</v>
      </c>
      <c r="L22" s="31">
        <f>Sheet1!L22/Sheet1!$L$7</f>
        <v>2.2727272727272728E-2</v>
      </c>
      <c r="M22" s="30">
        <f>Sheet1!M22/Sheet1!$M$7</f>
        <v>2.2115842046624964E-2</v>
      </c>
    </row>
    <row r="23" spans="1:13">
      <c r="A23" s="22" t="s">
        <v>16</v>
      </c>
      <c r="B23" s="27">
        <f>Sheet1!B23/Sheet1!$B$7</f>
        <v>4.7877433769549956E-3</v>
      </c>
      <c r="C23" s="28">
        <f>Sheet1!C23/Sheet1!$C$7</f>
        <v>1.1320391142954698E-2</v>
      </c>
      <c r="D23" s="27">
        <f>Sheet1!D23/Sheet1!$D$7</f>
        <v>4.7065337763012183E-3</v>
      </c>
      <c r="E23" s="28">
        <f>Sheet1!E23/Sheet1!$E$7</f>
        <v>3.4194172717214653E-3</v>
      </c>
      <c r="F23" s="27">
        <f>Sheet1!F23/Sheet1!$F$7</f>
        <v>3.5560071120142242E-3</v>
      </c>
      <c r="G23" s="28">
        <f>Sheet1!G23/Sheet1!$G$7</f>
        <v>6.0390401988459283E-3</v>
      </c>
      <c r="H23" s="29">
        <f>Sheet1!H23/Sheet1!$H$7</f>
        <v>4.3191056910569106E-3</v>
      </c>
      <c r="I23" s="30">
        <f>Sheet1!I23/Sheet1!$I$7</f>
        <v>3.0517102390625228E-3</v>
      </c>
      <c r="J23" s="29">
        <f>Sheet1!J23/Sheet1!$J$7</f>
        <v>3.1004054376341521E-3</v>
      </c>
      <c r="K23" s="30">
        <f>Sheet1!K23/Sheet1!$K$7</f>
        <v>7.8137379691167535E-4</v>
      </c>
      <c r="L23" s="31">
        <f>Sheet1!L23/Sheet1!$L$7</f>
        <v>4.5913682277318639E-3</v>
      </c>
      <c r="M23" s="30">
        <f>Sheet1!M23/Sheet1!$M$7</f>
        <v>9.7845466687729267E-4</v>
      </c>
    </row>
    <row r="24" spans="1:13">
      <c r="A24" s="22" t="s">
        <v>17</v>
      </c>
      <c r="B24" s="27">
        <f>Sheet1!B24/Sheet1!$B$7</f>
        <v>5.4261091605489944E-3</v>
      </c>
      <c r="C24" s="28">
        <f>Sheet1!C24/Sheet1!$C$7</f>
        <v>3.6661853554538157E-4</v>
      </c>
      <c r="D24" s="27">
        <f>Sheet1!D24/Sheet1!$D$7</f>
        <v>9.9667774086378731E-3</v>
      </c>
      <c r="E24" s="28">
        <f>Sheet1!E24/Sheet1!$E$7</f>
        <v>1.7836541281790537E-3</v>
      </c>
      <c r="F24" s="27">
        <f>Sheet1!F24/Sheet1!$F$7</f>
        <v>1.1684023368046735E-2</v>
      </c>
      <c r="G24" s="28">
        <f>Sheet1!G24/Sheet1!$G$7</f>
        <v>1.9428560295893017E-3</v>
      </c>
      <c r="H24" s="29">
        <f>Sheet1!H24/Sheet1!$H$7</f>
        <v>3.0487804878048782E-3</v>
      </c>
      <c r="I24" s="30">
        <f>Sheet1!I24/Sheet1!$I$7</f>
        <v>1.726049803018519E-3</v>
      </c>
      <c r="J24" s="29">
        <f>Sheet1!J24/Sheet1!$J$7</f>
        <v>2.3849272597185785E-3</v>
      </c>
      <c r="K24" s="30">
        <f>Sheet1!K24/Sheet1!$K$7</f>
        <v>1.0963548986296062E-3</v>
      </c>
      <c r="L24" s="31">
        <f>Sheet1!L24/Sheet1!$L$7</f>
        <v>2.5252525252525255E-3</v>
      </c>
      <c r="M24" s="30">
        <f>Sheet1!M24/Sheet1!$M$7</f>
        <v>1.0639628545582461E-3</v>
      </c>
    </row>
    <row r="25" spans="1:13">
      <c r="A25" s="22" t="s">
        <v>18</v>
      </c>
      <c r="B25" s="27">
        <f>Sheet1!B25/Sheet1!$B$7</f>
        <v>3.1918289179699967E-3</v>
      </c>
      <c r="C25" s="28">
        <f>Sheet1!C25/Sheet1!$C$7</f>
        <v>8.5850003001579508E-4</v>
      </c>
      <c r="D25" s="27">
        <f>Sheet1!D25/Sheet1!$D$7</f>
        <v>4.152823920265781E-3</v>
      </c>
      <c r="E25" s="28">
        <f>Sheet1!E25/Sheet1!$E$7</f>
        <v>7.1535588049630226E-4</v>
      </c>
      <c r="F25" s="27">
        <f>Sheet1!F25/Sheet1!$F$7</f>
        <v>2.2860045720091439E-3</v>
      </c>
      <c r="G25" s="28">
        <f>Sheet1!G25/Sheet1!$G$7</f>
        <v>4.2582494928946186E-4</v>
      </c>
      <c r="H25" s="29">
        <f>Sheet1!H25/Sheet1!$H$7</f>
        <v>2.0325203252032522E-3</v>
      </c>
      <c r="I25" s="30">
        <f>Sheet1!I25/Sheet1!$I$7</f>
        <v>8.5730122018261626E-4</v>
      </c>
      <c r="J25" s="29">
        <f>Sheet1!J25/Sheet1!$J$7</f>
        <v>1.6694490818030051E-3</v>
      </c>
      <c r="K25" s="30">
        <f>Sheet1!K25/Sheet1!$K$7</f>
        <v>5.1310538610341804E-4</v>
      </c>
      <c r="L25" s="31">
        <f>Sheet1!L25/Sheet1!$L$7</f>
        <v>2.9843893480257116E-3</v>
      </c>
      <c r="M25" s="30">
        <f>Sheet1!M25/Sheet1!$M$7</f>
        <v>9.8052504798775255E-4</v>
      </c>
    </row>
    <row r="26" spans="1:13">
      <c r="A26" s="22" t="s">
        <v>19</v>
      </c>
      <c r="B26" s="27">
        <f>Sheet1!B26/Sheet1!$B$7</f>
        <v>3.5110118097669966E-3</v>
      </c>
      <c r="C26" s="28">
        <f>Sheet1!C26/Sheet1!$C$7</f>
        <v>6.3515344266145855E-4</v>
      </c>
      <c r="D26" s="27">
        <f>Sheet1!D26/Sheet1!$D$7</f>
        <v>8.3056478405315617E-4</v>
      </c>
      <c r="E26" s="28">
        <f>Sheet1!E26/Sheet1!$E$7</f>
        <v>7.6756904768044765E-4</v>
      </c>
      <c r="F26" s="27">
        <f>Sheet1!F26/Sheet1!$F$7</f>
        <v>2.0320040640081278E-3</v>
      </c>
      <c r="G26" s="28">
        <f>Sheet1!G26/Sheet1!$G$7</f>
        <v>7.4208465716322863E-4</v>
      </c>
      <c r="H26" s="29">
        <f>Sheet1!H26/Sheet1!$H$7</f>
        <v>7.6219512195121954E-4</v>
      </c>
      <c r="I26" s="30">
        <f>Sheet1!I26/Sheet1!$I$7</f>
        <v>2.2778692489054669E-5</v>
      </c>
      <c r="J26" s="29">
        <f>Sheet1!J26/Sheet1!$J$7</f>
        <v>1.4309563558311473E-3</v>
      </c>
      <c r="K26" s="30">
        <f>Sheet1!K26/Sheet1!$K$7</f>
        <v>1.9126605906439142E-4</v>
      </c>
      <c r="L26" s="31">
        <f>Sheet1!L26/Sheet1!$L$7</f>
        <v>9.1827364554637281E-4</v>
      </c>
      <c r="M26" s="30">
        <f>Sheet1!M26/Sheet1!$M$7</f>
        <v>9.8184876817825647E-4</v>
      </c>
    </row>
    <row r="27" spans="1:13">
      <c r="A27" s="22" t="s">
        <v>20</v>
      </c>
      <c r="B27" s="27">
        <f>Sheet1!B27/Sheet1!$B$7</f>
        <v>0.10916054899457389</v>
      </c>
      <c r="C27" s="28">
        <f>Sheet1!C27/Sheet1!$C$7</f>
        <v>0.11513635109654283</v>
      </c>
      <c r="D27" s="27">
        <f>Sheet1!D27/Sheet1!$D$7</f>
        <v>0.10299003322259136</v>
      </c>
      <c r="E27" s="28">
        <f>Sheet1!E27/Sheet1!$E$7</f>
        <v>0.10353703436847174</v>
      </c>
      <c r="F27" s="27">
        <f>Sheet1!F27/Sheet1!$F$7</f>
        <v>0.10033020066040133</v>
      </c>
      <c r="G27" s="28">
        <f>Sheet1!G27/Sheet1!$G$7</f>
        <v>0.10632166428383225</v>
      </c>
      <c r="H27" s="29">
        <f>Sheet1!H27/Sheet1!$H$7</f>
        <v>0.10848577235772358</v>
      </c>
      <c r="I27" s="30">
        <f>Sheet1!I27/Sheet1!$I$7</f>
        <v>0.12130519645322342</v>
      </c>
      <c r="J27" s="29">
        <f>Sheet1!J27/Sheet1!$J$7</f>
        <v>9.038874314333413E-2</v>
      </c>
      <c r="K27" s="30">
        <f>Sheet1!K27/Sheet1!$K$7</f>
        <v>0.10203022859426147</v>
      </c>
      <c r="L27" s="31">
        <f>Sheet1!L27/Sheet1!$L$7</f>
        <v>9.0909090909090912E-2</v>
      </c>
      <c r="M27" s="30">
        <f>Sheet1!M27/Sheet1!$M$7</f>
        <v>9.6768076346488596E-2</v>
      </c>
    </row>
    <row r="28" spans="1:13">
      <c r="A28" s="22" t="s">
        <v>21</v>
      </c>
      <c r="B28" s="27">
        <f>Sheet1!B28/Sheet1!$B$7</f>
        <v>2.4577082668368975E-2</v>
      </c>
      <c r="C28" s="28">
        <f>Sheet1!C28/Sheet1!$C$7</f>
        <v>1.8795267981003873E-2</v>
      </c>
      <c r="D28" s="27">
        <f>Sheet1!D28/Sheet1!$D$7</f>
        <v>2.0764119601328904E-2</v>
      </c>
      <c r="E28" s="28">
        <f>Sheet1!E28/Sheet1!$E$7</f>
        <v>1.9101197981969426E-2</v>
      </c>
      <c r="F28" s="27">
        <f>Sheet1!F28/Sheet1!$F$7</f>
        <v>1.8542037084074169E-2</v>
      </c>
      <c r="G28" s="28">
        <f>Sheet1!G28/Sheet1!$G$7</f>
        <v>1.0658416130083446E-2</v>
      </c>
      <c r="H28" s="29">
        <f>Sheet1!H28/Sheet1!$H$7</f>
        <v>1.6260162601626018E-2</v>
      </c>
      <c r="I28" s="30">
        <f>Sheet1!I28/Sheet1!$I$7</f>
        <v>1.471331298579428E-2</v>
      </c>
      <c r="J28" s="29">
        <f>Sheet1!J28/Sheet1!$J$7</f>
        <v>1.9079418077748628E-2</v>
      </c>
      <c r="K28" s="30">
        <f>Sheet1!K28/Sheet1!$K$7</f>
        <v>2.1672072110725037E-2</v>
      </c>
      <c r="L28" s="31">
        <f>Sheet1!L28/Sheet1!$L$7</f>
        <v>1.9972451790633609E-2</v>
      </c>
      <c r="M28" s="30">
        <f>Sheet1!M28/Sheet1!$M$7</f>
        <v>7.517539333890432E-3</v>
      </c>
    </row>
    <row r="29" spans="1:13">
      <c r="A29" s="22" t="s">
        <v>22</v>
      </c>
      <c r="B29" s="27">
        <f>Sheet1!B29/Sheet1!$B$7</f>
        <v>1.2767315671879987E-3</v>
      </c>
      <c r="C29" s="28">
        <f>Sheet1!C29/Sheet1!$C$7</f>
        <v>5.5363496253859517E-4</v>
      </c>
      <c r="D29" s="27">
        <f>Sheet1!D29/Sheet1!$D$7</f>
        <v>1.937984496124031E-3</v>
      </c>
      <c r="E29" s="28">
        <f>Sheet1!E29/Sheet1!$E$7</f>
        <v>1.8506149174758941E-4</v>
      </c>
      <c r="F29" s="27">
        <f>Sheet1!F29/Sheet1!$F$7</f>
        <v>1.27000254000508E-3</v>
      </c>
      <c r="G29" s="28">
        <f>Sheet1!G29/Sheet1!$G$7</f>
        <v>1.3111104707558285E-3</v>
      </c>
      <c r="H29" s="29">
        <f>Sheet1!H29/Sheet1!$H$7</f>
        <v>1.5243902439024391E-3</v>
      </c>
      <c r="I29" s="30">
        <f>Sheet1!I29/Sheet1!$I$7</f>
        <v>4.6366713880299245E-4</v>
      </c>
      <c r="J29" s="29">
        <f>Sheet1!J29/Sheet1!$J$7</f>
        <v>1.1924636298592892E-3</v>
      </c>
      <c r="K29" s="30">
        <f>Sheet1!K29/Sheet1!$K$7</f>
        <v>9.1896548233169476E-4</v>
      </c>
      <c r="L29" s="31">
        <f>Sheet1!L29/Sheet1!$L$7</f>
        <v>2.7548209366391185E-3</v>
      </c>
      <c r="M29" s="30">
        <f>Sheet1!M29/Sheet1!$M$7</f>
        <v>3.8613331619556928E-4</v>
      </c>
    </row>
    <row r="30" spans="1:13">
      <c r="A30" s="22" t="s">
        <v>23</v>
      </c>
      <c r="B30" s="27">
        <f>Sheet1!B30/Sheet1!$B$7</f>
        <v>1.1809766996488988E-2</v>
      </c>
      <c r="C30" s="28">
        <f>Sheet1!C30/Sheet1!$C$7</f>
        <v>8.7047415429808359E-3</v>
      </c>
      <c r="D30" s="27">
        <f>Sheet1!D30/Sheet1!$D$7</f>
        <v>8.5825027685492803E-3</v>
      </c>
      <c r="E30" s="28">
        <f>Sheet1!E30/Sheet1!$E$7</f>
        <v>6.484784714926476E-3</v>
      </c>
      <c r="F30" s="27">
        <f>Sheet1!F30/Sheet1!$F$7</f>
        <v>9.1440182880365758E-3</v>
      </c>
      <c r="G30" s="28">
        <f>Sheet1!G30/Sheet1!$G$7</f>
        <v>2.8766060373533265E-3</v>
      </c>
      <c r="H30" s="29">
        <f>Sheet1!H30/Sheet1!$H$7</f>
        <v>1.3211382113821139E-2</v>
      </c>
      <c r="I30" s="30">
        <f>Sheet1!I30/Sheet1!$I$7</f>
        <v>8.9074042778116164E-3</v>
      </c>
      <c r="J30" s="29">
        <f>Sheet1!J30/Sheet1!$J$7</f>
        <v>1.7648461721917481E-2</v>
      </c>
      <c r="K30" s="30">
        <f>Sheet1!K30/Sheet1!$K$7</f>
        <v>3.7065253717843112E-3</v>
      </c>
      <c r="L30" s="31">
        <f>Sheet1!L30/Sheet1!$L$7</f>
        <v>1.1478420569329659E-2</v>
      </c>
      <c r="M30" s="30">
        <f>Sheet1!M30/Sheet1!$M$7</f>
        <v>4.5292534137047697E-3</v>
      </c>
    </row>
    <row r="31" spans="1:13">
      <c r="A31" s="22" t="s">
        <v>24</v>
      </c>
      <c r="B31" s="27">
        <f>Sheet1!B31/Sheet1!$B$7</f>
        <v>1.1809766996488988E-2</v>
      </c>
      <c r="C31" s="28">
        <f>Sheet1!C31/Sheet1!$C$7</f>
        <v>1.3770184390538804E-2</v>
      </c>
      <c r="D31" s="27">
        <f>Sheet1!D31/Sheet1!$D$7</f>
        <v>8.0287929125138421E-3</v>
      </c>
      <c r="E31" s="28">
        <f>Sheet1!E31/Sheet1!$E$7</f>
        <v>5.9397341522401262E-3</v>
      </c>
      <c r="F31" s="27">
        <f>Sheet1!F31/Sheet1!$F$7</f>
        <v>1.1938023876047752E-2</v>
      </c>
      <c r="G31" s="28">
        <f>Sheet1!G31/Sheet1!$G$7</f>
        <v>9.3119084937279065E-3</v>
      </c>
      <c r="H31" s="29">
        <f>Sheet1!H31/Sheet1!$H$7</f>
        <v>7.8760162601626011E-3</v>
      </c>
      <c r="I31" s="30">
        <f>Sheet1!I31/Sheet1!$I$7</f>
        <v>9.4242942196000185E-3</v>
      </c>
      <c r="J31" s="29">
        <f>Sheet1!J31/Sheet1!$J$7</f>
        <v>8.5857381349868835E-3</v>
      </c>
      <c r="K31" s="30">
        <f>Sheet1!K31/Sheet1!$K$7</f>
        <v>9.0073027885020189E-3</v>
      </c>
      <c r="L31" s="31">
        <f>Sheet1!L31/Sheet1!$L$7</f>
        <v>8.7235996326905426E-3</v>
      </c>
      <c r="M31" s="30">
        <f>Sheet1!M31/Sheet1!$M$7</f>
        <v>7.6203841194413908E-3</v>
      </c>
    </row>
    <row r="32" spans="1:13">
      <c r="A32" s="22" t="s">
        <v>25</v>
      </c>
      <c r="B32" s="27">
        <f>Sheet1!B32/Sheet1!$B$7</f>
        <v>3.830194701563996E-3</v>
      </c>
      <c r="C32" s="28">
        <f>Sheet1!C32/Sheet1!$C$7</f>
        <v>8.5069060644729915E-4</v>
      </c>
      <c r="D32" s="27">
        <f>Sheet1!D32/Sheet1!$D$7</f>
        <v>4.152823920265781E-3</v>
      </c>
      <c r="E32" s="28">
        <f>Sheet1!E32/Sheet1!$E$7</f>
        <v>4.1466730166247346E-3</v>
      </c>
      <c r="F32" s="27">
        <f>Sheet1!F32/Sheet1!$F$7</f>
        <v>5.8420116840233677E-3</v>
      </c>
      <c r="G32" s="28">
        <f>Sheet1!G32/Sheet1!$G$7</f>
        <v>4.56220216054741E-3</v>
      </c>
      <c r="H32" s="29">
        <f>Sheet1!H32/Sheet1!$H$7</f>
        <v>3.0487804878048782E-3</v>
      </c>
      <c r="I32" s="30">
        <f>Sheet1!I32/Sheet1!$I$7</f>
        <v>7.7818134273734845E-4</v>
      </c>
      <c r="J32" s="29">
        <f>Sheet1!J32/Sheet1!$J$7</f>
        <v>9.0627235869305978E-3</v>
      </c>
      <c r="K32" s="30">
        <f>Sheet1!K32/Sheet1!$K$7</f>
        <v>2.5814560348760146E-3</v>
      </c>
      <c r="L32" s="31">
        <f>Sheet1!L32/Sheet1!$L$7</f>
        <v>1.1019283746556474E-2</v>
      </c>
      <c r="M32" s="30">
        <f>Sheet1!M32/Sheet1!$M$7</f>
        <v>3.5182372984538801E-3</v>
      </c>
    </row>
    <row r="33" spans="1:13">
      <c r="A33" s="22" t="s">
        <v>26</v>
      </c>
      <c r="B33" s="27">
        <f>Sheet1!B33/Sheet1!$B$7</f>
        <v>1.2767315671879987E-3</v>
      </c>
      <c r="C33" s="28">
        <f>Sheet1!C33/Sheet1!$C$7</f>
        <v>6.0973013495439989E-5</v>
      </c>
      <c r="D33" s="27">
        <f>Sheet1!D33/Sheet1!$D$7</f>
        <v>0</v>
      </c>
      <c r="E33" s="28">
        <f>Sheet1!E33/Sheet1!$E$7</f>
        <v>0</v>
      </c>
      <c r="F33" s="27">
        <f>Sheet1!F33/Sheet1!$F$7</f>
        <v>2.5400050800101598E-4</v>
      </c>
      <c r="G33" s="28">
        <f>Sheet1!G33/Sheet1!$G$7</f>
        <v>3.3941092721940212E-5</v>
      </c>
      <c r="H33" s="29">
        <f>Sheet1!H33/Sheet1!$H$7</f>
        <v>5.0813008130081306E-4</v>
      </c>
      <c r="I33" s="30">
        <f>Sheet1!I33/Sheet1!$I$7</f>
        <v>1.6763116105842046E-4</v>
      </c>
      <c r="J33" s="29">
        <f>Sheet1!J33/Sheet1!$J$7</f>
        <v>4.7698545194371572E-4</v>
      </c>
      <c r="K33" s="30">
        <f>Sheet1!K33/Sheet1!$K$7</f>
        <v>2.3361351458720663E-5</v>
      </c>
      <c r="L33" s="31">
        <f>Sheet1!L33/Sheet1!$L$7</f>
        <v>2.295684113865932E-4</v>
      </c>
      <c r="M33" s="30">
        <f>Sheet1!M33/Sheet1!$M$7</f>
        <v>0</v>
      </c>
    </row>
    <row r="34" spans="1:13">
      <c r="A34" s="22" t="s">
        <v>27</v>
      </c>
      <c r="B34" s="27">
        <f>Sheet1!B34/Sheet1!$B$7</f>
        <v>3.1918289179699969E-4</v>
      </c>
      <c r="C34" s="28">
        <f>Sheet1!C34/Sheet1!$C$7</f>
        <v>7.087503088709945E-4</v>
      </c>
      <c r="D34" s="27">
        <f>Sheet1!D34/Sheet1!$D$7</f>
        <v>8.3056478405315617E-4</v>
      </c>
      <c r="E34" s="28">
        <f>Sheet1!E34/Sheet1!$E$7</f>
        <v>8.1669928197295697E-5</v>
      </c>
      <c r="F34" s="27">
        <f>Sheet1!F34/Sheet1!$F$7</f>
        <v>5.0800101600203195E-4</v>
      </c>
      <c r="G34" s="28">
        <f>Sheet1!G34/Sheet1!$G$7</f>
        <v>1.0912061310103778E-4</v>
      </c>
      <c r="H34" s="29">
        <f>Sheet1!H34/Sheet1!$H$7</f>
        <v>1.5243902439024391E-3</v>
      </c>
      <c r="I34" s="30">
        <f>Sheet1!I34/Sheet1!$I$7</f>
        <v>2.0215455029565216E-4</v>
      </c>
      <c r="J34" s="29">
        <f>Sheet1!J34/Sheet1!$J$7</f>
        <v>2.3849272597185786E-4</v>
      </c>
      <c r="K34" s="30">
        <f>Sheet1!K34/Sheet1!$K$7</f>
        <v>8.343339806685951E-7</v>
      </c>
      <c r="L34" s="31">
        <f>Sheet1!L34/Sheet1!$L$7</f>
        <v>0</v>
      </c>
      <c r="M34" s="30">
        <f>Sheet1!M34/Sheet1!$M$7</f>
        <v>0</v>
      </c>
    </row>
    <row r="35" spans="1:13">
      <c r="A35" s="22" t="s">
        <v>28</v>
      </c>
      <c r="B35" s="27">
        <f>Sheet1!B35/Sheet1!$B$7</f>
        <v>1.2448132780082987E-2</v>
      </c>
      <c r="C35" s="28">
        <f>Sheet1!C35/Sheet1!$C$7</f>
        <v>1.2433977872230016E-2</v>
      </c>
      <c r="D35" s="27">
        <f>Sheet1!D35/Sheet1!$D$7</f>
        <v>1.6057585825027684E-2</v>
      </c>
      <c r="E35" s="28">
        <f>Sheet1!E35/Sheet1!$E$7</f>
        <v>1.8324692277224459E-2</v>
      </c>
      <c r="F35" s="27">
        <f>Sheet1!F35/Sheet1!$F$7</f>
        <v>1.2192024384048768E-2</v>
      </c>
      <c r="G35" s="28">
        <f>Sheet1!G35/Sheet1!$G$7</f>
        <v>1.0339641387238984E-2</v>
      </c>
      <c r="H35" s="29">
        <f>Sheet1!H35/Sheet1!$H$7</f>
        <v>8.8922764227642274E-3</v>
      </c>
      <c r="I35" s="30">
        <f>Sheet1!I35/Sheet1!$I$7</f>
        <v>6.5693176226397174E-3</v>
      </c>
      <c r="J35" s="29">
        <f>Sheet1!J35/Sheet1!$J$7</f>
        <v>1.2401621750536608E-2</v>
      </c>
      <c r="K35" s="30">
        <f>Sheet1!K35/Sheet1!$K$7</f>
        <v>8.664121198237491E-3</v>
      </c>
      <c r="L35" s="31">
        <f>Sheet1!L35/Sheet1!$L$7</f>
        <v>1.2396694214876033E-2</v>
      </c>
      <c r="M35" s="30">
        <f>Sheet1!M35/Sheet1!$M$7</f>
        <v>7.0641465538276837E-3</v>
      </c>
    </row>
    <row r="36" spans="1:13">
      <c r="A36" s="22" t="s">
        <v>29</v>
      </c>
      <c r="B36" s="27">
        <f>Sheet1!B36/Sheet1!$B$7</f>
        <v>9.57548675390999E-4</v>
      </c>
      <c r="C36" s="28">
        <f>Sheet1!C36/Sheet1!$C$7</f>
        <v>2.2925853074285438E-4</v>
      </c>
      <c r="D36" s="27">
        <f>Sheet1!D36/Sheet1!$D$7</f>
        <v>2.768549280177187E-4</v>
      </c>
      <c r="E36" s="28">
        <f>Sheet1!E36/Sheet1!$E$7</f>
        <v>1.3516159321028885E-4</v>
      </c>
      <c r="F36" s="27">
        <f>Sheet1!F36/Sheet1!$F$7</f>
        <v>2.5400050800101598E-4</v>
      </c>
      <c r="G36" s="28">
        <f>Sheet1!G36/Sheet1!$G$7</f>
        <v>1.3576437088776085E-4</v>
      </c>
      <c r="H36" s="29">
        <f>Sheet1!H36/Sheet1!$H$7</f>
        <v>2.5406504065040653E-4</v>
      </c>
      <c r="I36" s="30">
        <f>Sheet1!I36/Sheet1!$I$7</f>
        <v>8.7024613138699791E-5</v>
      </c>
      <c r="J36" s="29">
        <f>Sheet1!J36/Sheet1!$J$7</f>
        <v>7.1547817791557363E-4</v>
      </c>
      <c r="K36" s="30">
        <f>Sheet1!K36/Sheet1!$K$7</f>
        <v>8.0269603612164201E-4</v>
      </c>
      <c r="L36" s="31">
        <f>Sheet1!L36/Sheet1!$L$7</f>
        <v>4.591368227731864E-4</v>
      </c>
      <c r="M36" s="30">
        <f>Sheet1!M36/Sheet1!$M$7</f>
        <v>1.5512552813746794E-4</v>
      </c>
    </row>
    <row r="37" spans="1:13">
      <c r="A37" s="22" t="s">
        <v>30</v>
      </c>
      <c r="B37" s="27">
        <f>Sheet1!B37/Sheet1!$B$7</f>
        <v>0</v>
      </c>
      <c r="C37" s="28">
        <f>Sheet1!C37/Sheet1!$C$7</f>
        <v>0</v>
      </c>
      <c r="D37" s="27">
        <f>Sheet1!D37/Sheet1!$D$7</f>
        <v>1.1074197120708748E-3</v>
      </c>
      <c r="E37" s="28">
        <f>Sheet1!E37/Sheet1!$E$7</f>
        <v>4.9172993417219923E-4</v>
      </c>
      <c r="F37" s="27">
        <f>Sheet1!F37/Sheet1!$F$7</f>
        <v>2.5400050800101598E-4</v>
      </c>
      <c r="G37" s="28">
        <f>Sheet1!G37/Sheet1!$G$7</f>
        <v>0</v>
      </c>
      <c r="H37" s="29">
        <f>Sheet1!H37/Sheet1!$H$7</f>
        <v>1.0162601626016261E-3</v>
      </c>
      <c r="I37" s="30">
        <f>Sheet1!I37/Sheet1!$I$7</f>
        <v>1.1295069580293744E-4</v>
      </c>
      <c r="J37" s="29">
        <f>Sheet1!J37/Sheet1!$J$7</f>
        <v>2.1464345337467209E-3</v>
      </c>
      <c r="K37" s="30">
        <f>Sheet1!K37/Sheet1!$K$7</f>
        <v>3.6860541532346267E-4</v>
      </c>
      <c r="L37" s="31">
        <f>Sheet1!L37/Sheet1!$L$7</f>
        <v>4.1322314049586778E-3</v>
      </c>
      <c r="M37" s="30">
        <f>Sheet1!M37/Sheet1!$M$7</f>
        <v>8.5897650980753387E-4</v>
      </c>
    </row>
    <row r="38" spans="1:13">
      <c r="A38" s="22" t="s">
        <v>31</v>
      </c>
      <c r="B38" s="27">
        <f>Sheet1!B38/Sheet1!$B$7</f>
        <v>4.1493775933609959E-3</v>
      </c>
      <c r="C38" s="28">
        <f>Sheet1!C38/Sheet1!$C$7</f>
        <v>2.3208475186439498E-3</v>
      </c>
      <c r="D38" s="27">
        <f>Sheet1!D38/Sheet1!$D$7</f>
        <v>2.7685492801771874E-3</v>
      </c>
      <c r="E38" s="28">
        <f>Sheet1!E38/Sheet1!$E$7</f>
        <v>2.4348798734343592E-3</v>
      </c>
      <c r="F38" s="27">
        <f>Sheet1!F38/Sheet1!$F$7</f>
        <v>3.3020066040132081E-3</v>
      </c>
      <c r="G38" s="28">
        <f>Sheet1!G38/Sheet1!$G$7</f>
        <v>1.9094613884601847E-3</v>
      </c>
      <c r="H38" s="29">
        <f>Sheet1!H38/Sheet1!$H$7</f>
        <v>2.0325203252032522E-3</v>
      </c>
      <c r="I38" s="30">
        <f>Sheet1!I38/Sheet1!$I$7</f>
        <v>2.9416494856208996E-3</v>
      </c>
      <c r="J38" s="29">
        <f>Sheet1!J38/Sheet1!$J$7</f>
        <v>4.7698545194371569E-3</v>
      </c>
      <c r="K38" s="30">
        <f>Sheet1!K38/Sheet1!$K$7</f>
        <v>3.5522236453994611E-3</v>
      </c>
      <c r="L38" s="31">
        <f>Sheet1!L38/Sheet1!$L$7</f>
        <v>2.295684113865932E-3</v>
      </c>
      <c r="M38" s="30">
        <f>Sheet1!M38/Sheet1!$M$7</f>
        <v>2.3329182588055978E-3</v>
      </c>
    </row>
    <row r="39" spans="1:13">
      <c r="A39" s="22" t="s">
        <v>32</v>
      </c>
      <c r="B39" s="27">
        <f>Sheet1!B39/Sheet1!$B$7</f>
        <v>2.4577082668368975E-2</v>
      </c>
      <c r="C39" s="28">
        <f>Sheet1!C39/Sheet1!$C$7</f>
        <v>3.2491631124643476E-2</v>
      </c>
      <c r="D39" s="27">
        <f>Sheet1!D39/Sheet1!$D$7</f>
        <v>1.9656699889258028E-2</v>
      </c>
      <c r="E39" s="28">
        <f>Sheet1!E39/Sheet1!$E$7</f>
        <v>1.9465223514280872E-2</v>
      </c>
      <c r="F39" s="27">
        <f>Sheet1!F39/Sheet1!$F$7</f>
        <v>1.6256032512065022E-2</v>
      </c>
      <c r="G39" s="28">
        <f>Sheet1!G39/Sheet1!$G$7</f>
        <v>1.6490632886318961E-2</v>
      </c>
      <c r="H39" s="29">
        <f>Sheet1!H39/Sheet1!$H$7</f>
        <v>1.3973577235772357E-2</v>
      </c>
      <c r="I39" s="30">
        <f>Sheet1!I39/Sheet1!$I$7</f>
        <v>1.5133130597652009E-2</v>
      </c>
      <c r="J39" s="29">
        <f>Sheet1!J39/Sheet1!$J$7</f>
        <v>1.0732172668733603E-2</v>
      </c>
      <c r="K39" s="30">
        <f>Sheet1!K39/Sheet1!$K$7</f>
        <v>1.0765484773957182E-2</v>
      </c>
      <c r="L39" s="31">
        <f>Sheet1!L39/Sheet1!$L$7</f>
        <v>8.2644628099173556E-3</v>
      </c>
      <c r="M39" s="30">
        <f>Sheet1!M39/Sheet1!$M$7</f>
        <v>6.6275298588667738E-3</v>
      </c>
    </row>
    <row r="40" spans="1:13">
      <c r="A40" s="22" t="s">
        <v>33</v>
      </c>
      <c r="B40" s="27">
        <f>Sheet1!B40/Sheet1!$B$7</f>
        <v>4.1493775933609959E-3</v>
      </c>
      <c r="C40" s="28">
        <f>Sheet1!C40/Sheet1!$C$7</f>
        <v>2.6715935593161989E-4</v>
      </c>
      <c r="D40" s="27">
        <f>Sheet1!D40/Sheet1!$D$7</f>
        <v>2.2148394241417496E-3</v>
      </c>
      <c r="E40" s="28">
        <f>Sheet1!E40/Sheet1!$E$7</f>
        <v>4.3123432453160554E-4</v>
      </c>
      <c r="F40" s="27">
        <f>Sheet1!F40/Sheet1!$F$7</f>
        <v>2.5400050800101601E-3</v>
      </c>
      <c r="G40" s="28">
        <f>Sheet1!G40/Sheet1!$G$7</f>
        <v>2.203425192524909E-3</v>
      </c>
      <c r="H40" s="29">
        <f>Sheet1!H40/Sheet1!$H$7</f>
        <v>3.8109756097560975E-3</v>
      </c>
      <c r="I40" s="30">
        <f>Sheet1!I40/Sheet1!$I$7</f>
        <v>1.2738590350731926E-3</v>
      </c>
      <c r="J40" s="29">
        <f>Sheet1!J40/Sheet1!$J$7</f>
        <v>4.0543763415215837E-3</v>
      </c>
      <c r="K40" s="30">
        <f>Sheet1!K40/Sheet1!$K$7</f>
        <v>8.9464297812724388E-4</v>
      </c>
      <c r="L40" s="31">
        <f>Sheet1!L40/Sheet1!$L$7</f>
        <v>2.7548209366391185E-3</v>
      </c>
      <c r="M40" s="30">
        <f>Sheet1!M40/Sheet1!$M$7</f>
        <v>2.6178635080011358E-4</v>
      </c>
    </row>
    <row r="41" spans="1:13">
      <c r="A41" s="22" t="s">
        <v>34</v>
      </c>
      <c r="B41" s="27">
        <f>Sheet1!B41/Sheet1!$B$7</f>
        <v>1.2767315671879987E-3</v>
      </c>
      <c r="C41" s="28">
        <f>Sheet1!C41/Sheet1!$C$7</f>
        <v>7.5118752626382066E-4</v>
      </c>
      <c r="D41" s="27">
        <f>Sheet1!D41/Sheet1!$D$7</f>
        <v>1.3842746400885937E-3</v>
      </c>
      <c r="E41" s="28">
        <f>Sheet1!E41/Sheet1!$E$7</f>
        <v>1.451372970052779E-3</v>
      </c>
      <c r="F41" s="27">
        <f>Sheet1!F41/Sheet1!$F$7</f>
        <v>7.6200152400304798E-4</v>
      </c>
      <c r="G41" s="28">
        <f>Sheet1!G41/Sheet1!$G$7</f>
        <v>3.2244038085843199E-4</v>
      </c>
      <c r="H41" s="29">
        <f>Sheet1!H41/Sheet1!$H$7</f>
        <v>1.0162601626016261E-3</v>
      </c>
      <c r="I41" s="30">
        <f>Sheet1!I41/Sheet1!$I$7</f>
        <v>1.1868706821899673E-4</v>
      </c>
      <c r="J41" s="29">
        <f>Sheet1!J41/Sheet1!$J$7</f>
        <v>2.1464345337467209E-3</v>
      </c>
      <c r="K41" s="30">
        <f>Sheet1!K41/Sheet1!$K$7</f>
        <v>5.0441162602485117E-4</v>
      </c>
      <c r="L41" s="31">
        <f>Sheet1!L41/Sheet1!$L$7</f>
        <v>1.8365472910927456E-3</v>
      </c>
      <c r="M41" s="30">
        <f>Sheet1!M41/Sheet1!$M$7</f>
        <v>9.3624247098980336E-4</v>
      </c>
    </row>
    <row r="42" spans="1:13">
      <c r="A42" s="22" t="s">
        <v>35</v>
      </c>
      <c r="B42" s="27">
        <f>Sheet1!B42/Sheet1!$B$7</f>
        <v>6.4794127034790941E-2</v>
      </c>
      <c r="C42" s="28">
        <f>Sheet1!C42/Sheet1!$C$7</f>
        <v>5.1882912751485814E-2</v>
      </c>
      <c r="D42" s="27">
        <f>Sheet1!D42/Sheet1!$D$7</f>
        <v>8.1949058693244745E-2</v>
      </c>
      <c r="E42" s="28">
        <f>Sheet1!E42/Sheet1!$E$7</f>
        <v>6.0402775304934452E-2</v>
      </c>
      <c r="F42" s="27">
        <f>Sheet1!F42/Sheet1!$F$7</f>
        <v>8.7630175260350524E-2</v>
      </c>
      <c r="G42" s="28">
        <f>Sheet1!G42/Sheet1!$G$7</f>
        <v>8.2444784375801758E-2</v>
      </c>
      <c r="H42" s="29">
        <f>Sheet1!H42/Sheet1!$H$7</f>
        <v>9.0447154471544722E-2</v>
      </c>
      <c r="I42" s="30">
        <f>Sheet1!I42/Sheet1!$I$7</f>
        <v>6.964844851957662E-2</v>
      </c>
      <c r="J42" s="29">
        <f>Sheet1!J42/Sheet1!$J$7</f>
        <v>0.1018363939899833</v>
      </c>
      <c r="K42" s="30">
        <f>Sheet1!K42/Sheet1!$K$7</f>
        <v>9.3745959633406858E-2</v>
      </c>
      <c r="L42" s="31">
        <f>Sheet1!L42/Sheet1!$L$7</f>
        <v>9.9632690541781449E-2</v>
      </c>
      <c r="M42" s="30">
        <f>Sheet1!M42/Sheet1!$M$7</f>
        <v>8.8191140992697148E-2</v>
      </c>
    </row>
    <row r="43" spans="1:13">
      <c r="A43" s="22" t="s">
        <v>36</v>
      </c>
      <c r="B43" s="27">
        <f>Sheet1!B43/Sheet1!$B$7</f>
        <v>1.883179061602298E-2</v>
      </c>
      <c r="C43" s="28">
        <f>Sheet1!C43/Sheet1!$C$7</f>
        <v>5.972618853707444E-3</v>
      </c>
      <c r="D43" s="27">
        <f>Sheet1!D43/Sheet1!$D$7</f>
        <v>1.7441860465116279E-2</v>
      </c>
      <c r="E43" s="28">
        <f>Sheet1!E43/Sheet1!$E$7</f>
        <v>7.5885003456070393E-3</v>
      </c>
      <c r="F43" s="27">
        <f>Sheet1!F43/Sheet1!$F$7</f>
        <v>1.8542037084074169E-2</v>
      </c>
      <c r="G43" s="28">
        <f>Sheet1!G43/Sheet1!$G$7</f>
        <v>1.4680768240342036E-2</v>
      </c>
      <c r="H43" s="29">
        <f>Sheet1!H43/Sheet1!$H$7</f>
        <v>1.4227642276422764E-2</v>
      </c>
      <c r="I43" s="30">
        <f>Sheet1!I43/Sheet1!$I$7</f>
        <v>9.666204513997868E-3</v>
      </c>
      <c r="J43" s="29">
        <f>Sheet1!J43/Sheet1!$J$7</f>
        <v>1.8602432625804913E-2</v>
      </c>
      <c r="K43" s="30">
        <f>Sheet1!K43/Sheet1!$K$7</f>
        <v>8.481655694001191E-3</v>
      </c>
      <c r="L43" s="31">
        <f>Sheet1!L43/Sheet1!$L$7</f>
        <v>1.4921946740128558E-2</v>
      </c>
      <c r="M43" s="30">
        <f>Sheet1!M43/Sheet1!$M$7</f>
        <v>5.5572834700292296E-3</v>
      </c>
    </row>
    <row r="44" spans="1:13">
      <c r="A44" s="22" t="s">
        <v>37</v>
      </c>
      <c r="B44" s="27">
        <f>Sheet1!B44/Sheet1!$B$7</f>
        <v>1.2767315671879987E-3</v>
      </c>
      <c r="C44" s="28">
        <f>Sheet1!C44/Sheet1!$C$7</f>
        <v>2.1979551904836208E-4</v>
      </c>
      <c r="D44" s="27">
        <f>Sheet1!D44/Sheet1!$D$7</f>
        <v>5.5370985603543741E-4</v>
      </c>
      <c r="E44" s="28">
        <f>Sheet1!E44/Sheet1!$E$7</f>
        <v>5.5586862123813824E-4</v>
      </c>
      <c r="F44" s="27">
        <f>Sheet1!F44/Sheet1!$F$7</f>
        <v>1.0160020320040639E-3</v>
      </c>
      <c r="G44" s="28">
        <f>Sheet1!G44/Sheet1!$G$7</f>
        <v>9.2031272915540886E-4</v>
      </c>
      <c r="H44" s="29">
        <f>Sheet1!H44/Sheet1!$H$7</f>
        <v>1.5243902439024391E-3</v>
      </c>
      <c r="I44" s="30">
        <f>Sheet1!I44/Sheet1!$I$7</f>
        <v>1.1978937998542026E-3</v>
      </c>
      <c r="J44" s="29">
        <f>Sheet1!J44/Sheet1!$J$7</f>
        <v>1.9079418077748629E-3</v>
      </c>
      <c r="K44" s="30">
        <f>Sheet1!K44/Sheet1!$K$7</f>
        <v>2.7412543535255095E-4</v>
      </c>
      <c r="L44" s="31">
        <f>Sheet1!L44/Sheet1!$L$7</f>
        <v>1.8365472910927456E-3</v>
      </c>
      <c r="M44" s="30">
        <f>Sheet1!M44/Sheet1!$M$7</f>
        <v>2.8036186803591839E-4</v>
      </c>
    </row>
    <row r="45" spans="1:13">
      <c r="A45" s="22" t="s">
        <v>38</v>
      </c>
      <c r="B45" s="27">
        <f>Sheet1!B45/Sheet1!$B$7</f>
        <v>4.7877433769549956E-3</v>
      </c>
      <c r="C45" s="28">
        <f>Sheet1!C45/Sheet1!$C$7</f>
        <v>3.2865478620668878E-3</v>
      </c>
      <c r="D45" s="27">
        <f>Sheet1!D45/Sheet1!$D$7</f>
        <v>9.6899224806201549E-3</v>
      </c>
      <c r="E45" s="28">
        <f>Sheet1!E45/Sheet1!$E$7</f>
        <v>7.842549409162753E-3</v>
      </c>
      <c r="F45" s="27">
        <f>Sheet1!F45/Sheet1!$F$7</f>
        <v>9.3980187960375928E-3</v>
      </c>
      <c r="G45" s="28">
        <f>Sheet1!G45/Sheet1!$G$7</f>
        <v>8.0376173203568387E-3</v>
      </c>
      <c r="H45" s="29">
        <f>Sheet1!H45/Sheet1!$H$7</f>
        <v>7.621951219512195E-3</v>
      </c>
      <c r="I45" s="30">
        <f>Sheet1!I45/Sheet1!$I$7</f>
        <v>4.5186732646649427E-3</v>
      </c>
      <c r="J45" s="29">
        <f>Sheet1!J45/Sheet1!$J$7</f>
        <v>9.0627235869305978E-3</v>
      </c>
      <c r="K45" s="30">
        <f>Sheet1!K45/Sheet1!$K$7</f>
        <v>4.6218798566476727E-3</v>
      </c>
      <c r="L45" s="31">
        <f>Sheet1!L45/Sheet1!$L$7</f>
        <v>7.3461891643709825E-3</v>
      </c>
      <c r="M45" s="30">
        <f>Sheet1!M45/Sheet1!$M$7</f>
        <v>3.9627859729938243E-3</v>
      </c>
    </row>
    <row r="46" spans="1:13">
      <c r="A46" s="22" t="s">
        <v>39</v>
      </c>
      <c r="B46" s="27">
        <f>Sheet1!B46/Sheet1!$B$7</f>
        <v>4.3728056176188954E-2</v>
      </c>
      <c r="C46" s="28">
        <f>Sheet1!C46/Sheet1!$C$7</f>
        <v>2.223798968091744E-2</v>
      </c>
      <c r="D46" s="27">
        <f>Sheet1!D46/Sheet1!$D$7</f>
        <v>4.4573643410852716E-2</v>
      </c>
      <c r="E46" s="28">
        <f>Sheet1!E46/Sheet1!$E$7</f>
        <v>2.2412986260881774E-2</v>
      </c>
      <c r="F46" s="27">
        <f>Sheet1!F46/Sheet1!$F$7</f>
        <v>3.8354076708153419E-2</v>
      </c>
      <c r="G46" s="28">
        <f>Sheet1!G46/Sheet1!$G$7</f>
        <v>1.7333393612714007E-2</v>
      </c>
      <c r="H46" s="29">
        <f>Sheet1!H46/Sheet1!$H$7</f>
        <v>4.801829268292683E-2</v>
      </c>
      <c r="I46" s="30">
        <f>Sheet1!I46/Sheet1!$I$7</f>
        <v>1.9006940600882545E-2</v>
      </c>
      <c r="J46" s="29">
        <f>Sheet1!J46/Sheet1!$J$7</f>
        <v>5.6522776055330314E-2</v>
      </c>
      <c r="K46" s="30">
        <f>Sheet1!K46/Sheet1!$K$7</f>
        <v>1.5449502488149129E-2</v>
      </c>
      <c r="L46" s="31">
        <f>Sheet1!L46/Sheet1!$L$7</f>
        <v>4.3388429752066117E-2</v>
      </c>
      <c r="M46" s="30">
        <f>Sheet1!M46/Sheet1!$M$7</f>
        <v>1.6022503607261616E-2</v>
      </c>
    </row>
    <row r="47" spans="1:13">
      <c r="A47" s="22" t="s">
        <v>40</v>
      </c>
      <c r="B47" s="27">
        <f>Sheet1!B47/Sheet1!$B$7</f>
        <v>0</v>
      </c>
      <c r="C47" s="28">
        <f>Sheet1!C47/Sheet1!$C$7</f>
        <v>0</v>
      </c>
      <c r="D47" s="27">
        <f>Sheet1!D47/Sheet1!$D$7</f>
        <v>2.768549280177187E-4</v>
      </c>
      <c r="E47" s="28">
        <f>Sheet1!E47/Sheet1!$E$7</f>
        <v>1.9218088601190864E-4</v>
      </c>
      <c r="F47" s="27">
        <f>Sheet1!F47/Sheet1!$F$7</f>
        <v>0</v>
      </c>
      <c r="G47" s="28">
        <f>Sheet1!G47/Sheet1!$G$7</f>
        <v>0</v>
      </c>
      <c r="H47" s="29">
        <f>Sheet1!H47/Sheet1!$H$7</f>
        <v>2.5406504065040653E-4</v>
      </c>
      <c r="I47" s="30">
        <f>Sheet1!I47/Sheet1!$I$7</f>
        <v>3.6260255474458245E-6</v>
      </c>
      <c r="J47" s="29">
        <f>Sheet1!J47/Sheet1!$J$7</f>
        <v>0</v>
      </c>
      <c r="K47" s="30">
        <f>Sheet1!K47/Sheet1!$K$7</f>
        <v>0</v>
      </c>
      <c r="L47" s="31">
        <f>Sheet1!L47/Sheet1!$L$7</f>
        <v>0</v>
      </c>
      <c r="M47" s="30">
        <f>Sheet1!M47/Sheet1!$M$7</f>
        <v>0</v>
      </c>
    </row>
    <row r="48" spans="1:13">
      <c r="A48" s="22" t="s">
        <v>41</v>
      </c>
      <c r="B48" s="27">
        <f>Sheet1!B48/Sheet1!$B$7</f>
        <v>4.7877433769549956E-3</v>
      </c>
      <c r="C48" s="28">
        <f>Sheet1!C48/Sheet1!$C$7</f>
        <v>1.4651083466792284E-3</v>
      </c>
      <c r="D48" s="27">
        <f>Sheet1!D48/Sheet1!$D$7</f>
        <v>3.045404208194906E-3</v>
      </c>
      <c r="E48" s="28">
        <f>Sheet1!E48/Sheet1!$E$7</f>
        <v>2.5357016135895442E-3</v>
      </c>
      <c r="F48" s="27">
        <f>Sheet1!F48/Sheet1!$F$7</f>
        <v>3.5560071120142242E-3</v>
      </c>
      <c r="G48" s="28">
        <f>Sheet1!G48/Sheet1!$G$7</f>
        <v>1.4306509993225018E-3</v>
      </c>
      <c r="H48" s="29">
        <f>Sheet1!H48/Sheet1!$H$7</f>
        <v>3.8109756097560975E-3</v>
      </c>
      <c r="I48" s="30">
        <f>Sheet1!I48/Sheet1!$I$7</f>
        <v>3.0842646964274914E-3</v>
      </c>
      <c r="J48" s="29">
        <f>Sheet1!J48/Sheet1!$J$7</f>
        <v>3.1004054376341521E-3</v>
      </c>
      <c r="K48" s="30">
        <f>Sheet1!K48/Sheet1!$K$7</f>
        <v>2.7253619598617339E-3</v>
      </c>
      <c r="L48" s="31">
        <f>Sheet1!L48/Sheet1!$L$7</f>
        <v>3.4435261707988982E-3</v>
      </c>
      <c r="M48" s="30">
        <f>Sheet1!M48/Sheet1!$M$7</f>
        <v>2.5665858971214927E-3</v>
      </c>
    </row>
    <row r="49" spans="1:13">
      <c r="A49" s="22" t="s">
        <v>42</v>
      </c>
      <c r="B49" s="27">
        <f>Sheet1!B49/Sheet1!$B$7</f>
        <v>1.5959144589849984E-3</v>
      </c>
      <c r="C49" s="28">
        <f>Sheet1!C49/Sheet1!$C$7</f>
        <v>3.4632671665409917E-4</v>
      </c>
      <c r="D49" s="27">
        <f>Sheet1!D49/Sheet1!$D$7</f>
        <v>2.4916943521594683E-3</v>
      </c>
      <c r="E49" s="28">
        <f>Sheet1!E49/Sheet1!$E$7</f>
        <v>1.1423100166443741E-3</v>
      </c>
      <c r="F49" s="27">
        <f>Sheet1!F49/Sheet1!$F$7</f>
        <v>1.0160020320040639E-3</v>
      </c>
      <c r="G49" s="28">
        <f>Sheet1!G49/Sheet1!$G$7</f>
        <v>2.0271317628178793E-3</v>
      </c>
      <c r="H49" s="29">
        <f>Sheet1!H49/Sheet1!$H$7</f>
        <v>1.2703252032520325E-3</v>
      </c>
      <c r="I49" s="30">
        <f>Sheet1!I49/Sheet1!$I$7</f>
        <v>1.4322764652155533E-3</v>
      </c>
      <c r="J49" s="29">
        <f>Sheet1!J49/Sheet1!$J$7</f>
        <v>3.3388981636060101E-3</v>
      </c>
      <c r="K49" s="30">
        <f>Sheet1!K49/Sheet1!$K$7</f>
        <v>2.8599366936076557E-3</v>
      </c>
      <c r="L49" s="31">
        <f>Sheet1!L49/Sheet1!$L$7</f>
        <v>1.147842056932966E-3</v>
      </c>
      <c r="M49" s="30">
        <f>Sheet1!M49/Sheet1!$M$7</f>
        <v>9.8722638145217834E-4</v>
      </c>
    </row>
    <row r="50" spans="1:13">
      <c r="A50" s="22" t="s">
        <v>43</v>
      </c>
      <c r="B50" s="27">
        <f>Sheet1!B50/Sheet1!$B$7</f>
        <v>9.57548675390999E-4</v>
      </c>
      <c r="C50" s="28">
        <f>Sheet1!C50/Sheet1!$C$7</f>
        <v>3.9022728637081593E-5</v>
      </c>
      <c r="D50" s="27">
        <f>Sheet1!D50/Sheet1!$D$7</f>
        <v>2.768549280177187E-4</v>
      </c>
      <c r="E50" s="28">
        <f>Sheet1!E50/Sheet1!$E$7</f>
        <v>2.1379562355313011E-4</v>
      </c>
      <c r="F50" s="27">
        <f>Sheet1!F50/Sheet1!$F$7</f>
        <v>5.0800101600203195E-4</v>
      </c>
      <c r="G50" s="28">
        <f>Sheet1!G50/Sheet1!$G$7</f>
        <v>1.4071977042516413E-4</v>
      </c>
      <c r="H50" s="29">
        <f>Sheet1!H50/Sheet1!$H$7</f>
        <v>2.5406504065040653E-4</v>
      </c>
      <c r="I50" s="30">
        <f>Sheet1!I50/Sheet1!$I$7</f>
        <v>0</v>
      </c>
      <c r="J50" s="29">
        <f>Sheet1!J50/Sheet1!$J$7</f>
        <v>2.3849272597185786E-4</v>
      </c>
      <c r="K50" s="30">
        <f>Sheet1!K50/Sheet1!$K$7</f>
        <v>3.971429747982513E-4</v>
      </c>
      <c r="L50" s="31">
        <f>Sheet1!L50/Sheet1!$L$7</f>
        <v>2.295684113865932E-4</v>
      </c>
      <c r="M50" s="30">
        <f>Sheet1!M50/Sheet1!$M$7</f>
        <v>6.2070067057844731E-5</v>
      </c>
    </row>
    <row r="51" spans="1:13">
      <c r="A51" s="22" t="s">
        <v>44</v>
      </c>
      <c r="B51" s="27">
        <f>Sheet1!B51/Sheet1!$B$7</f>
        <v>5.4261091605489944E-3</v>
      </c>
      <c r="C51" s="28">
        <f>Sheet1!C51/Sheet1!$C$7</f>
        <v>3.6601953666080237E-3</v>
      </c>
      <c r="D51" s="27">
        <f>Sheet1!D51/Sheet1!$D$7</f>
        <v>8.3056478405315621E-3</v>
      </c>
      <c r="E51" s="28">
        <f>Sheet1!E51/Sheet1!$E$7</f>
        <v>2.8980638159497446E-3</v>
      </c>
      <c r="F51" s="27">
        <f>Sheet1!F51/Sheet1!$F$7</f>
        <v>9.3980187960375928E-3</v>
      </c>
      <c r="G51" s="28">
        <f>Sheet1!G51/Sheet1!$G$7</f>
        <v>3.6448592770051708E-3</v>
      </c>
      <c r="H51" s="29">
        <f>Sheet1!H51/Sheet1!$H$7</f>
        <v>1.2449186991869919E-2</v>
      </c>
      <c r="I51" s="30">
        <f>Sheet1!I51/Sheet1!$I$7</f>
        <v>3.5429460501027457E-3</v>
      </c>
      <c r="J51" s="29">
        <f>Sheet1!J51/Sheet1!$J$7</f>
        <v>1.5263534462198903E-2</v>
      </c>
      <c r="K51" s="30">
        <f>Sheet1!K51/Sheet1!$K$7</f>
        <v>3.6222776637523193E-3</v>
      </c>
      <c r="L51" s="31">
        <f>Sheet1!L51/Sheet1!$L$7</f>
        <v>1.928374655647383E-2</v>
      </c>
      <c r="M51" s="30">
        <f>Sheet1!M51/Sheet1!$M$7</f>
        <v>2.9829413999165029E-3</v>
      </c>
    </row>
    <row r="52" spans="1:13">
      <c r="A52" s="22" t="s">
        <v>45</v>
      </c>
      <c r="B52" s="27">
        <f>Sheet1!B52/Sheet1!$B$7</f>
        <v>4.0217044366421963E-2</v>
      </c>
      <c r="C52" s="28">
        <f>Sheet1!C52/Sheet1!$C$7</f>
        <v>3.8276536020083324E-2</v>
      </c>
      <c r="D52" s="27">
        <f>Sheet1!D52/Sheet1!$D$7</f>
        <v>4.5127353266888152E-2</v>
      </c>
      <c r="E52" s="28">
        <f>Sheet1!E52/Sheet1!$E$7</f>
        <v>4.5640674952612523E-2</v>
      </c>
      <c r="F52" s="27">
        <f>Sheet1!F52/Sheet1!$F$7</f>
        <v>4.241808483616967E-2</v>
      </c>
      <c r="G52" s="28">
        <f>Sheet1!G52/Sheet1!$G$7</f>
        <v>5.3632075364431452E-2</v>
      </c>
      <c r="H52" s="29">
        <f>Sheet1!H52/Sheet1!$H$7</f>
        <v>4.3445121951219509E-2</v>
      </c>
      <c r="I52" s="30">
        <f>Sheet1!I52/Sheet1!$I$7</f>
        <v>3.6966898959170033E-2</v>
      </c>
      <c r="J52" s="29">
        <f>Sheet1!J52/Sheet1!$J$7</f>
        <v>3.8397328881469114E-2</v>
      </c>
      <c r="K52" s="30">
        <f>Sheet1!K52/Sheet1!$K$7</f>
        <v>4.4879025060319093E-2</v>
      </c>
      <c r="L52" s="31">
        <f>Sheet1!L52/Sheet1!$L$7</f>
        <v>4.2929292929292928E-2</v>
      </c>
      <c r="M52" s="30">
        <f>Sheet1!M52/Sheet1!$M$7</f>
        <v>3.1158056774127321E-2</v>
      </c>
    </row>
    <row r="53" spans="1:13">
      <c r="A53" s="22" t="s">
        <v>46</v>
      </c>
      <c r="B53" s="27">
        <f>Sheet1!B53/Sheet1!$B$7</f>
        <v>1.0852218321097989E-2</v>
      </c>
      <c r="C53" s="28">
        <f>Sheet1!C53/Sheet1!$C$7</f>
        <v>7.9344377575259247E-3</v>
      </c>
      <c r="D53" s="27">
        <f>Sheet1!D53/Sheet1!$D$7</f>
        <v>7.4750830564784057E-3</v>
      </c>
      <c r="E53" s="28">
        <f>Sheet1!E53/Sheet1!$E$7</f>
        <v>5.9435525420767849E-3</v>
      </c>
      <c r="F53" s="27">
        <f>Sheet1!F53/Sheet1!$F$7</f>
        <v>1.2446024892049785E-2</v>
      </c>
      <c r="G53" s="28">
        <f>Sheet1!G53/Sheet1!$G$7</f>
        <v>8.2971852210571486E-3</v>
      </c>
      <c r="H53" s="29">
        <f>Sheet1!H53/Sheet1!$H$7</f>
        <v>1.1178861788617886E-2</v>
      </c>
      <c r="I53" s="30">
        <f>Sheet1!I53/Sheet1!$I$7</f>
        <v>1.1545163814352177E-2</v>
      </c>
      <c r="J53" s="29">
        <f>Sheet1!J53/Sheet1!$J$7</f>
        <v>8.3472454090150246E-3</v>
      </c>
      <c r="K53" s="30">
        <f>Sheet1!K53/Sheet1!$K$7</f>
        <v>1.0552012081663315E-2</v>
      </c>
      <c r="L53" s="31">
        <f>Sheet1!L53/Sheet1!$L$7</f>
        <v>9.8714416896235075E-3</v>
      </c>
      <c r="M53" s="30">
        <f>Sheet1!M53/Sheet1!$M$7</f>
        <v>1.6567115186639666E-2</v>
      </c>
    </row>
    <row r="54" spans="1:13">
      <c r="A54" s="22" t="s">
        <v>47</v>
      </c>
      <c r="B54" s="27">
        <f>Sheet1!B54/Sheet1!$B$7</f>
        <v>1.5639961698052984E-2</v>
      </c>
      <c r="C54" s="28">
        <f>Sheet1!C54/Sheet1!$C$7</f>
        <v>1.1744075541290732E-2</v>
      </c>
      <c r="D54" s="27">
        <f>Sheet1!D54/Sheet1!$D$7</f>
        <v>1.6057585825027684E-2</v>
      </c>
      <c r="E54" s="28">
        <f>Sheet1!E54/Sheet1!$E$7</f>
        <v>1.7502006717792014E-2</v>
      </c>
      <c r="F54" s="27">
        <f>Sheet1!F54/Sheet1!$F$7</f>
        <v>1.9558039116078233E-2</v>
      </c>
      <c r="G54" s="28">
        <f>Sheet1!G54/Sheet1!$G$7</f>
        <v>2.097440396980451E-2</v>
      </c>
      <c r="H54" s="29">
        <f>Sheet1!H54/Sheet1!$H$7</f>
        <v>2.0071138211382115E-2</v>
      </c>
      <c r="I54" s="30">
        <f>Sheet1!I54/Sheet1!$I$7</f>
        <v>9.8783886509577548E-3</v>
      </c>
      <c r="J54" s="29">
        <f>Sheet1!J54/Sheet1!$J$7</f>
        <v>1.6217505366086335E-2</v>
      </c>
      <c r="K54" s="30">
        <f>Sheet1!K54/Sheet1!$K$7</f>
        <v>2.1279748248999128E-2</v>
      </c>
      <c r="L54" s="31">
        <f>Sheet1!L54/Sheet1!$L$7</f>
        <v>1.7217630853994491E-2</v>
      </c>
      <c r="M54" s="30">
        <f>Sheet1!M54/Sheet1!$M$7</f>
        <v>9.8448855580191268E-3</v>
      </c>
    </row>
    <row r="55" spans="1:13">
      <c r="A55" s="22" t="s">
        <v>48</v>
      </c>
      <c r="B55" s="27">
        <f>Sheet1!B55/Sheet1!$B$7</f>
        <v>2.2342802425789976E-3</v>
      </c>
      <c r="C55" s="28">
        <f>Sheet1!C55/Sheet1!$C$7</f>
        <v>1.4218906747136607E-3</v>
      </c>
      <c r="D55" s="27">
        <f>Sheet1!D55/Sheet1!$D$7</f>
        <v>1.937984496124031E-3</v>
      </c>
      <c r="E55" s="28">
        <f>Sheet1!E55/Sheet1!$E$7</f>
        <v>1.4140014950556918E-3</v>
      </c>
      <c r="F55" s="27">
        <f>Sheet1!F55/Sheet1!$F$7</f>
        <v>2.0320040640081278E-3</v>
      </c>
      <c r="G55" s="28">
        <f>Sheet1!G55/Sheet1!$G$7</f>
        <v>8.43100137322267E-4</v>
      </c>
      <c r="H55" s="29">
        <f>Sheet1!H55/Sheet1!$H$7</f>
        <v>1.2703252032520325E-3</v>
      </c>
      <c r="I55" s="30">
        <f>Sheet1!I55/Sheet1!$I$7</f>
        <v>1.6008902791973315E-4</v>
      </c>
      <c r="J55" s="29">
        <f>Sheet1!J55/Sheet1!$J$7</f>
        <v>2.1464345337467209E-3</v>
      </c>
      <c r="K55" s="30">
        <f>Sheet1!K55/Sheet1!$K$7</f>
        <v>7.0225223685691114E-4</v>
      </c>
      <c r="L55" s="31">
        <f>Sheet1!L55/Sheet1!$L$7</f>
        <v>2.9843893480257116E-3</v>
      </c>
      <c r="M55" s="30">
        <f>Sheet1!M55/Sheet1!$M$7</f>
        <v>8.1400518464796318E-4</v>
      </c>
    </row>
    <row r="56" spans="1:13">
      <c r="A56" s="22" t="s">
        <v>49</v>
      </c>
      <c r="B56" s="27">
        <f>Sheet1!B56/Sheet1!$B$7</f>
        <v>3.4471752314075968E-2</v>
      </c>
      <c r="C56" s="28">
        <f>Sheet1!C56/Sheet1!$C$7</f>
        <v>2.8360655804075544E-2</v>
      </c>
      <c r="D56" s="27">
        <f>Sheet1!D56/Sheet1!$D$7</f>
        <v>3.2668881506090805E-2</v>
      </c>
      <c r="E56" s="28">
        <f>Sheet1!E56/Sheet1!$E$7</f>
        <v>2.6564644991447769E-2</v>
      </c>
      <c r="F56" s="27">
        <f>Sheet1!F56/Sheet1!$F$7</f>
        <v>3.1750063500126997E-2</v>
      </c>
      <c r="G56" s="28">
        <f>Sheet1!G56/Sheet1!$G$7</f>
        <v>1.8698663885126237E-2</v>
      </c>
      <c r="H56" s="29">
        <f>Sheet1!H56/Sheet1!$H$7</f>
        <v>2.8201219512195123E-2</v>
      </c>
      <c r="I56" s="30">
        <f>Sheet1!I56/Sheet1!$I$7</f>
        <v>3.0902298710555946E-2</v>
      </c>
      <c r="J56" s="29">
        <f>Sheet1!J56/Sheet1!$J$7</f>
        <v>3.100405437634152E-2</v>
      </c>
      <c r="K56" s="30">
        <f>Sheet1!K56/Sheet1!$K$7</f>
        <v>3.0962080625236803E-2</v>
      </c>
      <c r="L56" s="31">
        <f>Sheet1!L56/Sheet1!$L$7</f>
        <v>2.5941230486685032E-2</v>
      </c>
      <c r="M56" s="30">
        <f>Sheet1!M56/Sheet1!$M$7</f>
        <v>2.5787171721736214E-2</v>
      </c>
    </row>
    <row r="57" spans="1:13">
      <c r="A57" s="22" t="s">
        <v>50</v>
      </c>
      <c r="B57" s="27">
        <f>Sheet1!B57/Sheet1!$B$7</f>
        <v>4.4685604851579953E-3</v>
      </c>
      <c r="C57" s="28">
        <f>Sheet1!C57/Sheet1!$C$7</f>
        <v>1.2622243026539617E-3</v>
      </c>
      <c r="D57" s="27">
        <f>Sheet1!D57/Sheet1!$D$7</f>
        <v>5.8139534883720929E-3</v>
      </c>
      <c r="E57" s="28">
        <f>Sheet1!E57/Sheet1!$E$7</f>
        <v>5.7710280256943513E-3</v>
      </c>
      <c r="F57" s="27">
        <f>Sheet1!F57/Sheet1!$F$7</f>
        <v>3.8100076200152399E-3</v>
      </c>
      <c r="G57" s="28">
        <f>Sheet1!G57/Sheet1!$G$7</f>
        <v>2.472985350922558E-3</v>
      </c>
      <c r="H57" s="29">
        <f>Sheet1!H57/Sheet1!$H$7</f>
        <v>3.5569105691056909E-3</v>
      </c>
      <c r="I57" s="30">
        <f>Sheet1!I57/Sheet1!$I$7</f>
        <v>3.346672913245051E-3</v>
      </c>
      <c r="J57" s="29">
        <f>Sheet1!J57/Sheet1!$J$7</f>
        <v>4.2928690674934418E-3</v>
      </c>
      <c r="K57" s="30">
        <f>Sheet1!K57/Sheet1!$K$7</f>
        <v>1.1305692665088639E-3</v>
      </c>
      <c r="L57" s="31">
        <f>Sheet1!L57/Sheet1!$L$7</f>
        <v>6.4279155188246093E-3</v>
      </c>
      <c r="M57" s="30">
        <f>Sheet1!M57/Sheet1!$M$7</f>
        <v>1.7951982976693605E-3</v>
      </c>
    </row>
    <row r="58" spans="1:13">
      <c r="A58" s="22" t="s">
        <v>51</v>
      </c>
      <c r="B58" s="27">
        <f>Sheet1!B58/Sheet1!$B$7</f>
        <v>9.57548675390999E-4</v>
      </c>
      <c r="C58" s="28">
        <f>Sheet1!C58/Sheet1!$C$7</f>
        <v>1.4633523238905598E-4</v>
      </c>
      <c r="D58" s="27">
        <f>Sheet1!D58/Sheet1!$D$7</f>
        <v>1.1074197120708748E-3</v>
      </c>
      <c r="E58" s="28">
        <f>Sheet1!E58/Sheet1!$E$7</f>
        <v>1.6034671766484757E-4</v>
      </c>
      <c r="F58" s="27">
        <f>Sheet1!F58/Sheet1!$F$7</f>
        <v>5.0800101600203195E-4</v>
      </c>
      <c r="G58" s="28">
        <f>Sheet1!G58/Sheet1!$G$7</f>
        <v>7.1276294716074448E-5</v>
      </c>
      <c r="H58" s="29">
        <f>Sheet1!H58/Sheet1!$H$7</f>
        <v>7.6219512195121954E-4</v>
      </c>
      <c r="I58" s="30">
        <f>Sheet1!I58/Sheet1!$I$7</f>
        <v>5.2823940175190768E-4</v>
      </c>
      <c r="J58" s="29">
        <f>Sheet1!J58/Sheet1!$J$7</f>
        <v>2.3849272597185786E-4</v>
      </c>
      <c r="K58" s="30">
        <f>Sheet1!K58/Sheet1!$K$7</f>
        <v>4.0048031072092565E-5</v>
      </c>
      <c r="L58" s="31">
        <f>Sheet1!L58/Sheet1!$L$7</f>
        <v>4.591368227731864E-4</v>
      </c>
      <c r="M58" s="30">
        <f>Sheet1!M58/Sheet1!$M$7</f>
        <v>3.2515945492048555E-5</v>
      </c>
    </row>
    <row r="59" spans="1:13">
      <c r="A59" s="23" t="s">
        <v>52</v>
      </c>
      <c r="B59" s="32">
        <f>Sheet1!B59/Sheet1!$B$7</f>
        <v>0</v>
      </c>
      <c r="C59" s="33">
        <f>Sheet1!C59/Sheet1!$C$7</f>
        <v>0</v>
      </c>
      <c r="D59" s="32">
        <f>Sheet1!D59/Sheet1!$D$7</f>
        <v>2.768549280177187E-4</v>
      </c>
      <c r="E59" s="33">
        <f>Sheet1!E59/Sheet1!$E$7</f>
        <v>4.2759124710626021E-4</v>
      </c>
      <c r="F59" s="32">
        <f>Sheet1!F59/Sheet1!$F$7</f>
        <v>0</v>
      </c>
      <c r="G59" s="33">
        <f>Sheet1!G59/Sheet1!$G$7</f>
        <v>0</v>
      </c>
      <c r="H59" s="34">
        <f>Sheet1!H59/Sheet1!$H$7</f>
        <v>0</v>
      </c>
      <c r="I59" s="35">
        <f>Sheet1!I59/Sheet1!$I$7</f>
        <v>0</v>
      </c>
      <c r="J59" s="34">
        <f>Sheet1!J59/Sheet1!$J$7</f>
        <v>0</v>
      </c>
      <c r="K59" s="35">
        <f>Sheet1!K59/Sheet1!$K$7</f>
        <v>0</v>
      </c>
      <c r="L59" s="36">
        <f>Sheet1!L59/Sheet1!$L$7</f>
        <v>0</v>
      </c>
      <c r="M59" s="35">
        <f>Sheet1!M59/Sheet1!$M$7</f>
        <v>0</v>
      </c>
    </row>
    <row r="61" spans="1:13">
      <c r="A61" t="s">
        <v>59</v>
      </c>
      <c r="B61" s="25">
        <f>B52+B46+B42+B27+B12</f>
        <v>0.6677306096393234</v>
      </c>
      <c r="C61" s="25">
        <f>C52+C42+C39+C27+C12</f>
        <v>0.73920477308066235</v>
      </c>
      <c r="D61" s="25">
        <f>D52+D46+D42+D27+D12</f>
        <v>0.67607973421926904</v>
      </c>
      <c r="E61" s="25">
        <f>E52+E42+E27+E22+E12</f>
        <v>0.7456988286449926</v>
      </c>
      <c r="F61" s="25">
        <f>F52+F46+F42+F27+F12</f>
        <v>0.67360934721869448</v>
      </c>
      <c r="G61" s="25">
        <f>G52+G42+G27+G22+G12</f>
        <v>0.7682681873090792</v>
      </c>
      <c r="H61" s="25">
        <f>H52+H46+H42+H27+H12</f>
        <v>0.70655487804878048</v>
      </c>
      <c r="I61" s="25">
        <f>I56+I52+I42+I27+I12</f>
        <v>0.78529529302323997</v>
      </c>
      <c r="J61" s="25">
        <f>J52+J46+J42+J27+J12</f>
        <v>0.68948247078464098</v>
      </c>
      <c r="K61" s="25">
        <f>K56+K52+K42+K27+K12</f>
        <v>0.77687670671984832</v>
      </c>
      <c r="L61" s="25">
        <f>L52+L46+L27+L42+L12</f>
        <v>0.69100091827364551</v>
      </c>
      <c r="M61" s="25">
        <f>M56+M52+M27+M12+M42</f>
        <v>0.8034826639729844</v>
      </c>
    </row>
    <row r="62" spans="1:13">
      <c r="A62" t="s">
        <v>60</v>
      </c>
      <c r="B62" s="25">
        <f>B42+B12</f>
        <v>0.4746249601021385</v>
      </c>
      <c r="C62" s="25">
        <f>C42+C12</f>
        <v>0.55330025483939271</v>
      </c>
      <c r="L62" s="25">
        <f>L42+L12</f>
        <v>0.51377410468319562</v>
      </c>
      <c r="M62" s="25">
        <f>M42+M12</f>
        <v>0.64976935913063216</v>
      </c>
    </row>
  </sheetData>
  <mergeCells count="6">
    <mergeCell ref="B5:C5"/>
    <mergeCell ref="D5:E5"/>
    <mergeCell ref="F5:G5"/>
    <mergeCell ref="H5:I5"/>
    <mergeCell ref="J5:K5"/>
    <mergeCell ref="L5:M5"/>
  </mergeCells>
  <conditionalFormatting sqref="L8:M59">
    <cfRule type="top10" dxfId="34" priority="18" rank="5"/>
  </conditionalFormatting>
  <conditionalFormatting sqref="L8:L59">
    <cfRule type="top10" dxfId="33" priority="17" rank="5"/>
    <cfRule type="top10" dxfId="32" priority="5" rank="5"/>
  </conditionalFormatting>
  <conditionalFormatting sqref="K8:K59">
    <cfRule type="top10" dxfId="31" priority="16" rank="5"/>
  </conditionalFormatting>
  <conditionalFormatting sqref="J8:J59">
    <cfRule type="top10" dxfId="30" priority="15" rank="5"/>
  </conditionalFormatting>
  <conditionalFormatting sqref="I8:I59">
    <cfRule type="top10" dxfId="29" priority="14" rank="5"/>
  </conditionalFormatting>
  <conditionalFormatting sqref="H8:H59">
    <cfRule type="top10" dxfId="28" priority="13" rank="5"/>
  </conditionalFormatting>
  <conditionalFormatting sqref="G8:G59">
    <cfRule type="top10" dxfId="27" priority="12" rank="5"/>
  </conditionalFormatting>
  <conditionalFormatting sqref="F8:F59">
    <cfRule type="top10" dxfId="26" priority="11" rank="5"/>
  </conditionalFormatting>
  <conditionalFormatting sqref="E8:E59">
    <cfRule type="top10" dxfId="0" priority="10" rank="5"/>
    <cfRule type="top10" dxfId="1" priority="1" rank="5"/>
  </conditionalFormatting>
  <conditionalFormatting sqref="D8:D59">
    <cfRule type="top10" dxfId="25" priority="9" rank="5"/>
    <cfRule type="top10" dxfId="24" priority="2" rank="5"/>
  </conditionalFormatting>
  <conditionalFormatting sqref="C8:C59">
    <cfRule type="top10" dxfId="23" priority="8" rank="5"/>
    <cfRule type="top10" dxfId="22" priority="3" rank="5"/>
  </conditionalFormatting>
  <conditionalFormatting sqref="B8:B59">
    <cfRule type="top10" dxfId="21" priority="7" rank="5"/>
    <cfRule type="top10" dxfId="20" priority="4" rank="5"/>
  </conditionalFormatting>
  <conditionalFormatting sqref="M8:M59">
    <cfRule type="top10" dxfId="19" priority="6" rank="5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dcterms:created xsi:type="dcterms:W3CDTF">2015-01-21T21:08:51Z</dcterms:created>
  <dcterms:modified xsi:type="dcterms:W3CDTF">2015-02-26T20:19:52Z</dcterms:modified>
</cp:coreProperties>
</file>