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son\Downloads\"/>
    </mc:Choice>
  </mc:AlternateContent>
  <xr:revisionPtr revIDLastSave="0" documentId="13_ncr:1_{081DE8EC-16FA-4E33-AB5C-7FAB90AD61FD}" xr6:coauthVersionLast="47" xr6:coauthVersionMax="47" xr10:uidLastSave="{00000000-0000-0000-0000-000000000000}"/>
  <bookViews>
    <workbookView xWindow="20610" yWindow="450" windowWidth="10215" windowHeight="13905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4" i="1" l="1"/>
  <c r="AG47" i="1"/>
  <c r="AG28" i="1"/>
  <c r="AG41" i="1"/>
  <c r="AG35" i="1"/>
  <c r="AG46" i="1"/>
  <c r="AG12" i="1"/>
  <c r="AG45" i="1"/>
  <c r="AG11" i="1"/>
  <c r="AG5" i="1"/>
  <c r="AG44" i="1"/>
  <c r="AG7" i="1"/>
  <c r="AG4" i="1"/>
  <c r="AG16" i="1"/>
  <c r="AG43" i="1"/>
  <c r="AG29" i="1"/>
  <c r="AG27" i="1"/>
  <c r="AG30" i="1"/>
  <c r="AG26" i="1"/>
  <c r="AG21" i="1"/>
  <c r="AG19" i="1"/>
  <c r="AG2" i="1"/>
  <c r="AG50" i="1"/>
  <c r="AG32" i="1"/>
  <c r="AG38" i="1"/>
  <c r="AG49" i="1"/>
  <c r="AG53" i="1"/>
  <c r="AG6" i="1"/>
  <c r="AG17" i="1"/>
  <c r="AG39" i="1"/>
  <c r="AG31" i="1"/>
  <c r="AG33" i="1"/>
  <c r="AG51" i="1"/>
  <c r="AG15" i="1"/>
  <c r="AG9" i="1"/>
  <c r="AG22" i="1"/>
  <c r="AG52" i="1"/>
  <c r="AG18" i="1"/>
  <c r="AG23" i="1"/>
  <c r="AG37" i="1"/>
  <c r="AG24" i="1"/>
  <c r="AG40" i="1"/>
  <c r="AG8" i="1"/>
  <c r="AG36" i="1"/>
  <c r="AG42" i="1"/>
  <c r="AG3" i="1"/>
  <c r="AG25" i="1"/>
  <c r="AG20" i="1"/>
  <c r="AG34" i="1"/>
  <c r="AG10" i="1"/>
  <c r="AG48" i="1"/>
  <c r="AG13" i="1"/>
  <c r="AF2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41" i="1"/>
</calcChain>
</file>

<file path=xl/sharedStrings.xml><?xml version="1.0" encoding="utf-8"?>
<sst xmlns="http://schemas.openxmlformats.org/spreadsheetml/2006/main" count="87" uniqueCount="87">
  <si>
    <t>State</t>
  </si>
  <si>
    <t>2019 10</t>
  </si>
  <si>
    <t>2019 11</t>
  </si>
  <si>
    <t>2019 12</t>
  </si>
  <si>
    <t>2020 01</t>
  </si>
  <si>
    <t>2020 02</t>
  </si>
  <si>
    <t>2020 03</t>
  </si>
  <si>
    <t>2020 04</t>
  </si>
  <si>
    <t>2020 05</t>
  </si>
  <si>
    <t>2020 06</t>
  </si>
  <si>
    <t>2020 07</t>
  </si>
  <si>
    <t>2020 08</t>
  </si>
  <si>
    <t>2020 09</t>
  </si>
  <si>
    <t>2020 10</t>
  </si>
  <si>
    <t>2020 11</t>
  </si>
  <si>
    <t>2020 12</t>
  </si>
  <si>
    <t>2021 01</t>
  </si>
  <si>
    <t>2021 02</t>
  </si>
  <si>
    <t>2021 03</t>
  </si>
  <si>
    <t>2021 04</t>
  </si>
  <si>
    <t>2021 05</t>
  </si>
  <si>
    <t>2021 06</t>
  </si>
  <si>
    <t>2021 07</t>
  </si>
  <si>
    <t>2021 08</t>
  </si>
  <si>
    <t>2021 09</t>
  </si>
  <si>
    <t>2021 10</t>
  </si>
  <si>
    <t>2021 11</t>
  </si>
  <si>
    <t>2021 12</t>
  </si>
  <si>
    <t>2022 01</t>
  </si>
  <si>
    <t>2022 02</t>
  </si>
  <si>
    <t>2022 03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</si>
  <si>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</si>
  <si>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</si>
  <si>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</si>
  <si>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</si>
  <si>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</si>
  <si>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</si>
  <si>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</si>
  <si>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</si>
  <si>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</si>
  <si>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</si>
  <si>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</si>
  <si>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</si>
  <si>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</si>
  <si>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</si>
  <si>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</si>
  <si>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</si>
  <si>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</si>
  <si>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</si>
  <si>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</si>
  <si>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</si>
  <si>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</si>
  <si>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</si>
  <si>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</si>
  <si>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</si>
  <si>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</si>
  <si>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</si>
  <si>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</si>
  <si>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</si>
  <si>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</si>
  <si>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</si>
  <si>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</si>
  <si>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</si>
  <si>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</si>
  <si>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</si>
  <si>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</si>
  <si>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</si>
  <si>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</si>
  <si>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</si>
  <si>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</si>
  <si>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</si>
  <si>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</si>
  <si>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</si>
  <si>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</si>
  <si>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</si>
  <si>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</si>
  <si>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</si>
  <si>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</si>
  <si>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</si>
  <si>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</si>
  <si>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</si>
  <si>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</si>
  <si>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</si>
  <si>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Source: U.S. Bureau of Labor Statistics</t>
  </si>
  <si>
    <t>Percent Change 2022 03 / 2020 02</t>
  </si>
  <si>
    <t>Absolute Change 2022 03 / 2020 03</t>
  </si>
  <si>
    <t>Note: Employees in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</si>
</sst>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 applyNumberFormat="1"/>
    <xf numFmtId="164" fontId="0" fillId="0" borderId="0" xfId="1" applyNumberFormat="1" applyFont="1"/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 vertical="center" wrapText="1"/>
    </xf>
    <xf numFmtId="0" fontId="0" fillId="0" borderId="0" xfId="0" applyNumberFormat="1" applyAlignment="1">
      <alignment horizontal="right"/>
    </xf>
    <xf numFmtId="9" fontId="0" fillId="0" borderId="0" xfId="2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33">
    <dxf>
      <numFmt numFmtId="164" formatCode="_(* #,##0.0_);_(* \(#,##0.0\);_(* &quot;-&quot;??_);_(@_)"/>
    </dxf>
    <dxf>
      <alignment horizontal="right" textRotation="0" indent="0" justifyLastLine="0" shrinkToFit="0" readingOrder="0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EC4D0E-6B6B-43D9-8093-FC2A5D2C9409}" name="Table1" displayName="Table1" ref="A1:AG53" totalsRowShown="0" headerRowDxfId="32">
  <autoFilter ref="A1:AG53" xr:uid="{96EC4D0E-6B6B-43D9-8093-FC2A5D2C94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sortState xmlns:xlrd2="http://schemas.microsoft.com/office/spreadsheetml/2017/richdata2" ref="A2:AG53">
    <sortCondition ref="A1:A53"/>
  </sortState>
  <tableColumns count="33">
    <tableColumn id="1" xr3:uid="{70E77067-F007-4D77-A580-F1C7E3985FD0}" name="State"/>
    <tableColumn id="2" xr3:uid="{77B9ABEB-7BE7-4F14-A0F3-EABAD1D85987}" name="2019 10" dataDxfId="31" dataCellStyle="Comma"/>
    <tableColumn id="3" xr3:uid="{91AFCC1E-4178-454F-9D90-CB1FFA87FF21}" name="2019 11" dataDxfId="30" dataCellStyle="Comma"/>
    <tableColumn id="4" xr3:uid="{89204867-D54D-4BDF-A2B9-DF1DADB211A0}" name="2019 12" dataDxfId="29" dataCellStyle="Comma"/>
    <tableColumn id="5" xr3:uid="{74905134-5A62-45BC-8C66-7B95A261A9BA}" name="2020 01" dataDxfId="28" dataCellStyle="Comma"/>
    <tableColumn id="6" xr3:uid="{2D0568CC-C158-403E-A039-6A36554DC564}" name="2020 02" dataDxfId="27" dataCellStyle="Comma"/>
    <tableColumn id="7" xr3:uid="{075A58BC-78F6-44C7-ABA2-1307E82F53E1}" name="2020 03" dataDxfId="26" dataCellStyle="Comma"/>
    <tableColumn id="8" xr3:uid="{2C8BB3E7-C7C7-4522-9B58-BE07649D1DD8}" name="2020 04" dataDxfId="25" dataCellStyle="Comma"/>
    <tableColumn id="9" xr3:uid="{925A987A-A495-4FF9-9A6E-2E9E4544BF46}" name="2020 05" dataDxfId="24" dataCellStyle="Comma"/>
    <tableColumn id="10" xr3:uid="{0FA3E06E-8B2A-4CCE-8C3A-3628AEBE97D5}" name="2020 06" dataDxfId="23" dataCellStyle="Comma"/>
    <tableColumn id="11" xr3:uid="{3A6FDEFC-0480-4B95-BE56-73EC7188487F}" name="2020 07" dataDxfId="22" dataCellStyle="Comma"/>
    <tableColumn id="12" xr3:uid="{FFCC5BE4-03C8-4D00-9CBA-11DB1A35DDD6}" name="2020 08" dataDxfId="21" dataCellStyle="Comma"/>
    <tableColumn id="13" xr3:uid="{E6852CB3-4752-468E-AB33-260A0FBFB8A4}" name="2020 09" dataDxfId="20" dataCellStyle="Comma"/>
    <tableColumn id="14" xr3:uid="{BE01561E-62DF-4D8F-9954-5CF63D81D3E2}" name="2020 10" dataDxfId="19" dataCellStyle="Comma"/>
    <tableColumn id="15" xr3:uid="{4AE9F1A6-1BBE-474C-8C6E-C0BDAB7992A1}" name="2020 11" dataDxfId="18" dataCellStyle="Comma"/>
    <tableColumn id="16" xr3:uid="{B93F1560-2E99-42F6-AF33-69B2C67B72BB}" name="2020 12" dataDxfId="17" dataCellStyle="Comma"/>
    <tableColumn id="17" xr3:uid="{D2617056-A923-4354-B3CE-8566D6354FCE}" name="2021 01" dataDxfId="16" dataCellStyle="Comma"/>
    <tableColumn id="18" xr3:uid="{6E834C4C-10EA-4DCC-B47B-C08488145BDC}" name="2021 02" dataDxfId="15" dataCellStyle="Comma"/>
    <tableColumn id="19" xr3:uid="{C1C6604B-F9DF-4843-979B-5541E6182C40}" name="2021 03" dataDxfId="14" dataCellStyle="Comma"/>
    <tableColumn id="20" xr3:uid="{1EA360BB-DBD4-4A37-9F2A-1CF2938D43FA}" name="2021 04" dataDxfId="13" dataCellStyle="Comma"/>
    <tableColumn id="21" xr3:uid="{84CC7F57-0A6A-4171-B309-2C74E21DE7EA}" name="2021 05" dataDxfId="12" dataCellStyle="Comma"/>
    <tableColumn id="22" xr3:uid="{65C880D9-B0A5-4046-818E-5A16BF7EF9D1}" name="2021 06" dataDxfId="11" dataCellStyle="Comma"/>
    <tableColumn id="23" xr3:uid="{569CD7B7-B604-45E6-9CAC-328959A5E323}" name="2021 07" dataDxfId="10" dataCellStyle="Comma"/>
    <tableColumn id="24" xr3:uid="{69025760-B220-4085-AC0E-C6A0BEACE91F}" name="2021 08" dataDxfId="9" dataCellStyle="Comma"/>
    <tableColumn id="25" xr3:uid="{997E48B6-9D9B-4A15-B543-980A1F72A1D2}" name="2021 09" dataDxfId="8" dataCellStyle="Comma"/>
    <tableColumn id="26" xr3:uid="{3B66D45B-393C-4709-B6E2-69DB59A79F24}" name="2021 10" dataDxfId="7" dataCellStyle="Comma"/>
    <tableColumn id="27" xr3:uid="{FC88AF9F-490D-4B3F-91BF-1B0EF21EF5FF}" name="2021 11" dataDxfId="6" dataCellStyle="Comma"/>
    <tableColumn id="28" xr3:uid="{A00F486B-F038-4BE3-841B-CA3ADF7FF9E9}" name="2021 12" dataDxfId="5" dataCellStyle="Comma"/>
    <tableColumn id="29" xr3:uid="{C18762BB-CB73-45A3-9982-8B377E61E36E}" name="2022 01" dataDxfId="4" dataCellStyle="Comma"/>
    <tableColumn id="30" xr3:uid="{CD9A8970-6BCE-4361-B184-2772219237D1}" name="2022 02" dataDxfId="3" dataCellStyle="Comma"/>
    <tableColumn id="31" xr3:uid="{01A4DA16-391B-431C-9275-7FE8946F28E2}" name="2022 03" dataDxfId="2" dataCellStyle="Comma"/>
    <tableColumn id="33" xr3:uid="{B444EA9E-56FA-4B50-8D60-47FEB164985F}" name="Percent Change 2022 03 / 2020 02" dataDxfId="1" dataCellStyle="Percent">
      <calculatedColumnFormula>Table1[[#This Row],[2022 03]]/Table1[[#This Row],[2020 02]]-1</calculatedColumnFormula>
    </tableColumn>
    <tableColumn id="34" xr3:uid="{4A80B00B-8EA7-467B-8894-CF15B860B135}" name="Absolute Change 2022 03 / 2020 03" dataDxfId="0" dataCellStyle="Comma">
      <calculatedColumnFormula>Table1[[#This Row],[2022 03]]-Table1[[#This Row],[2020 02]]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workbookViewId="0">
      <pane xSplit="1" ySplit="1" topLeftCell="AF26" activePane="bottomRight" state="frozen"/>
      <selection pane="topRight" activeCell="B1" sqref="B1"/>
      <selection pane="bottomLeft" activeCell="A2" sqref="A2"/>
      <selection pane="bottomRight" activeCell="AF30" sqref="AF30"/>
    </sheetView>
  </sheetViews>
  <sheetFormatPr defaultRowHeight="15.75" x14ac:dyDescent="0.25"/>
  <cols>
    <col min="1" max="1" width="17.25" bestFit="1" customWidth="1"/>
    <col min="2" max="31" width="9.25" customWidth="1"/>
    <col min="32" max="32" width="16.25" style="5" customWidth="1"/>
    <col min="33" max="33" width="17.375" customWidth="1"/>
  </cols>
  <sheetData>
    <row r="1" spans="1:33" s="3" customFormat="1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4" t="s">
        <v>84</v>
      </c>
      <c r="AG1" s="4" t="s">
        <v>85</v>
      </c>
    </row>
    <row r="2" spans="1:33" x14ac:dyDescent="0.25">
      <c r="A2" t="s">
        <v>31</v>
      </c>
      <c r="B2" s="1">
        <v>2102.3000000000002</v>
      </c>
      <c r="C2" s="1">
        <v>2100.4</v>
      </c>
      <c r="D2" s="1">
        <v>2043.2</v>
      </c>
      <c r="E2" s="1">
        <v>2066</v>
      </c>
      <c r="F2" s="1">
        <v>2077.1</v>
      </c>
      <c r="G2" s="1">
        <v>2073.6</v>
      </c>
      <c r="H2" s="1">
        <v>1844.6</v>
      </c>
      <c r="I2" s="1">
        <v>1895.5</v>
      </c>
      <c r="J2" s="1">
        <v>1947.5</v>
      </c>
      <c r="K2" s="1">
        <v>1959.1</v>
      </c>
      <c r="L2" s="1">
        <v>1981.8</v>
      </c>
      <c r="M2" s="1">
        <v>1992.1</v>
      </c>
      <c r="N2" s="1">
        <v>2021.1</v>
      </c>
      <c r="O2" s="1">
        <v>2032.8</v>
      </c>
      <c r="P2" s="1">
        <v>2040.3</v>
      </c>
      <c r="Q2" s="1">
        <v>2002.8</v>
      </c>
      <c r="R2" s="1">
        <v>2017.3</v>
      </c>
      <c r="S2" s="1">
        <v>2024.9</v>
      </c>
      <c r="T2" s="1">
        <v>2028.4</v>
      </c>
      <c r="U2" s="1">
        <v>2035.6</v>
      </c>
      <c r="V2" s="1">
        <v>2044</v>
      </c>
      <c r="W2" s="1">
        <v>2044.8</v>
      </c>
      <c r="X2" s="1">
        <v>2042.9</v>
      </c>
      <c r="Y2" s="1">
        <v>2038.3</v>
      </c>
      <c r="Z2" s="1">
        <v>2064.6999999999998</v>
      </c>
      <c r="AA2" s="1">
        <v>2068.5</v>
      </c>
      <c r="AB2" s="1">
        <v>2064.6</v>
      </c>
      <c r="AC2" s="1">
        <v>2037.1</v>
      </c>
      <c r="AD2" s="1">
        <v>2061.1999999999998</v>
      </c>
      <c r="AE2" s="1">
        <v>2065.1999999999998</v>
      </c>
      <c r="AF2" s="6">
        <f>Table1[[#This Row],[2022 03]]/Table1[[#This Row],[2020 02]]-1</f>
        <v>-5.7291415916422839E-3</v>
      </c>
      <c r="AG2" s="1">
        <f>Table1[[#This Row],[2022 03]]-Table1[[#This Row],[2020 02]]</f>
        <v>-11.900000000000091</v>
      </c>
    </row>
    <row r="3" spans="1:33" x14ac:dyDescent="0.25">
      <c r="A3" t="s">
        <v>32</v>
      </c>
      <c r="B3" s="1">
        <v>317.2</v>
      </c>
      <c r="C3" s="1">
        <v>314.5</v>
      </c>
      <c r="D3" s="1">
        <v>309.5</v>
      </c>
      <c r="E3" s="1">
        <v>310.89999999999998</v>
      </c>
      <c r="F3" s="1">
        <v>317.3</v>
      </c>
      <c r="G3" s="1">
        <v>316.89999999999998</v>
      </c>
      <c r="H3" s="1">
        <v>278.10000000000002</v>
      </c>
      <c r="I3" s="1">
        <v>288.5</v>
      </c>
      <c r="J3" s="1">
        <v>301.39999999999998</v>
      </c>
      <c r="K3" s="1">
        <v>307</v>
      </c>
      <c r="L3" s="1">
        <v>308.39999999999998</v>
      </c>
      <c r="M3" s="1">
        <v>306.39999999999998</v>
      </c>
      <c r="N3" s="1">
        <v>303.2</v>
      </c>
      <c r="O3" s="1">
        <v>296.7</v>
      </c>
      <c r="P3" s="1">
        <v>294.2</v>
      </c>
      <c r="Q3" s="1">
        <v>291.60000000000002</v>
      </c>
      <c r="R3" s="1">
        <v>296.7</v>
      </c>
      <c r="S3" s="1">
        <v>299.2</v>
      </c>
      <c r="T3" s="1">
        <v>303.89999999999998</v>
      </c>
      <c r="U3" s="1">
        <v>310.39999999999998</v>
      </c>
      <c r="V3" s="1">
        <v>321.39999999999998</v>
      </c>
      <c r="W3" s="1">
        <v>331.4</v>
      </c>
      <c r="X3" s="1">
        <v>328.3</v>
      </c>
      <c r="Y3" s="1">
        <v>320.5</v>
      </c>
      <c r="Z3" s="1">
        <v>310.89999999999998</v>
      </c>
      <c r="AA3" s="1">
        <v>303.2</v>
      </c>
      <c r="AB3" s="1">
        <v>301.60000000000002</v>
      </c>
      <c r="AC3" s="1">
        <v>298.10000000000002</v>
      </c>
      <c r="AD3" s="1">
        <v>303.10000000000002</v>
      </c>
      <c r="AE3" s="1">
        <v>306.5</v>
      </c>
      <c r="AF3" s="6">
        <f>Table1[[#This Row],[2022 03]]/Table1[[#This Row],[2020 02]]-1</f>
        <v>-3.4037188780334127E-2</v>
      </c>
      <c r="AG3" s="1">
        <f>Table1[[#This Row],[2022 03]]-Table1[[#This Row],[2020 02]]</f>
        <v>-10.800000000000011</v>
      </c>
    </row>
    <row r="4" spans="1:33" x14ac:dyDescent="0.25">
      <c r="A4" t="s">
        <v>33</v>
      </c>
      <c r="B4" s="1">
        <v>3026.7</v>
      </c>
      <c r="C4" s="1">
        <v>3034.2</v>
      </c>
      <c r="D4" s="1">
        <v>2899.7</v>
      </c>
      <c r="E4" s="1">
        <v>2985.3</v>
      </c>
      <c r="F4" s="1">
        <v>3007.6</v>
      </c>
      <c r="G4" s="1">
        <v>2987.7</v>
      </c>
      <c r="H4" s="1">
        <v>2667.4</v>
      </c>
      <c r="I4" s="1">
        <v>2736.2</v>
      </c>
      <c r="J4" s="1">
        <v>2753.4</v>
      </c>
      <c r="K4" s="1">
        <v>2721.7</v>
      </c>
      <c r="L4" s="1">
        <v>2800.7</v>
      </c>
      <c r="M4" s="1">
        <v>2832.3</v>
      </c>
      <c r="N4" s="1">
        <v>2891</v>
      </c>
      <c r="O4" s="1">
        <v>2925.9</v>
      </c>
      <c r="P4" s="1">
        <v>2932.8</v>
      </c>
      <c r="Q4" s="1">
        <v>2887.6</v>
      </c>
      <c r="R4" s="1">
        <v>2914.9</v>
      </c>
      <c r="S4" s="1">
        <v>2926.9</v>
      </c>
      <c r="T4" s="1">
        <v>2935.8</v>
      </c>
      <c r="U4" s="1">
        <v>2936</v>
      </c>
      <c r="V4" s="1">
        <v>2903.4</v>
      </c>
      <c r="W4" s="1">
        <v>2908</v>
      </c>
      <c r="X4" s="1">
        <v>2962</v>
      </c>
      <c r="Y4" s="1">
        <v>2988</v>
      </c>
      <c r="Z4" s="1">
        <v>3021.8</v>
      </c>
      <c r="AA4" s="1">
        <v>3047.3</v>
      </c>
      <c r="AB4" s="1">
        <v>3059.8</v>
      </c>
      <c r="AC4" s="1">
        <v>3014.4</v>
      </c>
      <c r="AD4" s="1">
        <v>3041.5</v>
      </c>
      <c r="AE4" s="1">
        <v>3034</v>
      </c>
      <c r="AF4" s="6">
        <f>Table1[[#This Row],[2022 03]]/Table1[[#This Row],[2020 02]]-1</f>
        <v>8.7777630003991192E-3</v>
      </c>
      <c r="AG4" s="1">
        <f>Table1[[#This Row],[2022 03]]-Table1[[#This Row],[2020 02]]</f>
        <v>26.400000000000091</v>
      </c>
    </row>
    <row r="5" spans="1:33" x14ac:dyDescent="0.25">
      <c r="A5" t="s">
        <v>34</v>
      </c>
      <c r="B5" s="1">
        <v>1301.4000000000001</v>
      </c>
      <c r="C5" s="1">
        <v>1301.3</v>
      </c>
      <c r="D5" s="1">
        <v>1267</v>
      </c>
      <c r="E5" s="1">
        <v>1284.0999999999999</v>
      </c>
      <c r="F5" s="1">
        <v>1289.9000000000001</v>
      </c>
      <c r="G5" s="1">
        <v>1290.0999999999999</v>
      </c>
      <c r="H5" s="1">
        <v>1173.7</v>
      </c>
      <c r="I5" s="1">
        <v>1204.3</v>
      </c>
      <c r="J5" s="1">
        <v>1221.4000000000001</v>
      </c>
      <c r="K5" s="1">
        <v>1212.9000000000001</v>
      </c>
      <c r="L5" s="1">
        <v>1234.4000000000001</v>
      </c>
      <c r="M5" s="1">
        <v>1250.3</v>
      </c>
      <c r="N5" s="1">
        <v>1264.5</v>
      </c>
      <c r="O5" s="1">
        <v>1271.8</v>
      </c>
      <c r="P5" s="1">
        <v>1266.7</v>
      </c>
      <c r="Q5" s="1">
        <v>1256.0999999999999</v>
      </c>
      <c r="R5" s="1">
        <v>1256.4000000000001</v>
      </c>
      <c r="S5" s="1">
        <v>1272.2</v>
      </c>
      <c r="T5" s="1">
        <v>1280</v>
      </c>
      <c r="U5" s="1">
        <v>1282.5999999999999</v>
      </c>
      <c r="V5" s="1">
        <v>1275.4000000000001</v>
      </c>
      <c r="W5" s="1">
        <v>1268.5999999999999</v>
      </c>
      <c r="X5" s="1">
        <v>1278.7</v>
      </c>
      <c r="Y5" s="1">
        <v>1291.5999999999999</v>
      </c>
      <c r="Z5" s="1">
        <v>1305.2</v>
      </c>
      <c r="AA5" s="1">
        <v>1311.2</v>
      </c>
      <c r="AB5" s="1">
        <v>1311</v>
      </c>
      <c r="AC5" s="1">
        <v>1293</v>
      </c>
      <c r="AD5" s="1">
        <v>1300.2</v>
      </c>
      <c r="AE5" s="1">
        <v>1305.5999999999999</v>
      </c>
      <c r="AF5" s="6">
        <f>Table1[[#This Row],[2022 03]]/Table1[[#This Row],[2020 02]]-1</f>
        <v>1.2171486161717926E-2</v>
      </c>
      <c r="AG5" s="1">
        <f>Table1[[#This Row],[2022 03]]-Table1[[#This Row],[2020 02]]</f>
        <v>15.699999999999818</v>
      </c>
    </row>
    <row r="6" spans="1:33" x14ac:dyDescent="0.25">
      <c r="A6" t="s">
        <v>35</v>
      </c>
      <c r="B6" s="1">
        <v>17760.2</v>
      </c>
      <c r="C6" s="1">
        <v>17738.2</v>
      </c>
      <c r="D6" s="1">
        <v>17143.5</v>
      </c>
      <c r="E6" s="1">
        <v>17482.900000000001</v>
      </c>
      <c r="F6" s="1">
        <v>17605.2</v>
      </c>
      <c r="G6" s="1">
        <v>17440.5</v>
      </c>
      <c r="H6" s="1">
        <v>14922</v>
      </c>
      <c r="I6" s="1">
        <v>15129.2</v>
      </c>
      <c r="J6" s="1">
        <v>15636</v>
      </c>
      <c r="K6" s="1">
        <v>15572.6</v>
      </c>
      <c r="L6" s="1">
        <v>15705.5</v>
      </c>
      <c r="M6" s="1">
        <v>15868.3</v>
      </c>
      <c r="N6" s="1">
        <v>16242.9</v>
      </c>
      <c r="O6" s="1">
        <v>16385.8</v>
      </c>
      <c r="P6" s="1">
        <v>16263.6</v>
      </c>
      <c r="Q6" s="1">
        <v>15839.6</v>
      </c>
      <c r="R6" s="1">
        <v>16146.8</v>
      </c>
      <c r="S6" s="1">
        <v>16289.2</v>
      </c>
      <c r="T6" s="1">
        <v>16514.3</v>
      </c>
      <c r="U6" s="1">
        <v>16651</v>
      </c>
      <c r="V6" s="1">
        <v>16695.099999999999</v>
      </c>
      <c r="W6" s="1">
        <v>16788</v>
      </c>
      <c r="X6" s="1">
        <v>16918.8</v>
      </c>
      <c r="Y6" s="1">
        <v>16911.900000000001</v>
      </c>
      <c r="Z6" s="1">
        <v>17149.2</v>
      </c>
      <c r="AA6" s="1">
        <v>17273.2</v>
      </c>
      <c r="AB6" s="1">
        <v>17320.2</v>
      </c>
      <c r="AC6" s="1">
        <v>17031.900000000001</v>
      </c>
      <c r="AD6" s="1">
        <v>17240.8</v>
      </c>
      <c r="AE6" s="1">
        <v>17353</v>
      </c>
      <c r="AF6" s="6">
        <f>Table1[[#This Row],[2022 03]]/Table1[[#This Row],[2020 02]]-1</f>
        <v>-1.4325312975711713E-2</v>
      </c>
      <c r="AG6" s="1">
        <f>Table1[[#This Row],[2022 03]]-Table1[[#This Row],[2020 02]]</f>
        <v>-252.20000000000073</v>
      </c>
    </row>
    <row r="7" spans="1:33" x14ac:dyDescent="0.25">
      <c r="A7" t="s">
        <v>36</v>
      </c>
      <c r="B7" s="1">
        <v>2822</v>
      </c>
      <c r="C7" s="1">
        <v>2830.5</v>
      </c>
      <c r="D7" s="1">
        <v>2723.5</v>
      </c>
      <c r="E7" s="1">
        <v>2786.6</v>
      </c>
      <c r="F7" s="1">
        <v>2797.5</v>
      </c>
      <c r="G7" s="1">
        <v>2788.5</v>
      </c>
      <c r="H7" s="1">
        <v>2438.1</v>
      </c>
      <c r="I7" s="1">
        <v>2514.5</v>
      </c>
      <c r="J7" s="1">
        <v>2585.8000000000002</v>
      </c>
      <c r="K7" s="1">
        <v>2609.9</v>
      </c>
      <c r="L7" s="1">
        <v>2636.1</v>
      </c>
      <c r="M7" s="1">
        <v>2643.6</v>
      </c>
      <c r="N7" s="1">
        <v>2675.5</v>
      </c>
      <c r="O7" s="1">
        <v>2675.1</v>
      </c>
      <c r="P7" s="1">
        <v>2661.4</v>
      </c>
      <c r="Q7" s="1">
        <v>2633.2</v>
      </c>
      <c r="R7" s="1">
        <v>2667</v>
      </c>
      <c r="S7" s="1">
        <v>2685</v>
      </c>
      <c r="T7" s="1">
        <v>2711.5</v>
      </c>
      <c r="U7" s="1">
        <v>2727.3</v>
      </c>
      <c r="V7" s="1">
        <v>2763.3</v>
      </c>
      <c r="W7" s="1">
        <v>2779.3</v>
      </c>
      <c r="X7" s="1">
        <v>2782.3</v>
      </c>
      <c r="Y7" s="1">
        <v>2772.8</v>
      </c>
      <c r="Z7" s="1">
        <v>2787.2</v>
      </c>
      <c r="AA7" s="1">
        <v>2800.1</v>
      </c>
      <c r="AB7" s="1">
        <v>2818.9</v>
      </c>
      <c r="AC7" s="1">
        <v>2777.3</v>
      </c>
      <c r="AD7" s="1">
        <v>2813</v>
      </c>
      <c r="AE7" s="1">
        <v>2824.8</v>
      </c>
      <c r="AF7" s="6">
        <f>Table1[[#This Row],[2022 03]]/Table1[[#This Row],[2020 02]]-1</f>
        <v>9.75871313672938E-3</v>
      </c>
      <c r="AG7" s="1">
        <f>Table1[[#This Row],[2022 03]]-Table1[[#This Row],[2020 02]]</f>
        <v>27.300000000000182</v>
      </c>
    </row>
    <row r="8" spans="1:33" x14ac:dyDescent="0.25">
      <c r="A8" t="s">
        <v>37</v>
      </c>
      <c r="B8" s="1">
        <v>1722.7</v>
      </c>
      <c r="C8" s="1">
        <v>1715.9</v>
      </c>
      <c r="D8" s="1">
        <v>1669.1</v>
      </c>
      <c r="E8" s="1">
        <v>1676.7</v>
      </c>
      <c r="F8" s="1">
        <v>1675.7</v>
      </c>
      <c r="G8" s="1">
        <v>1664.5</v>
      </c>
      <c r="H8" s="1">
        <v>1402.4</v>
      </c>
      <c r="I8" s="1">
        <v>1448.6</v>
      </c>
      <c r="J8" s="1">
        <v>1511.1</v>
      </c>
      <c r="K8" s="1">
        <v>1524.4</v>
      </c>
      <c r="L8" s="1">
        <v>1544.2</v>
      </c>
      <c r="M8" s="1">
        <v>1582.5</v>
      </c>
      <c r="N8" s="1">
        <v>1604.5</v>
      </c>
      <c r="O8" s="1">
        <v>1609.9</v>
      </c>
      <c r="P8" s="1">
        <v>1604.1</v>
      </c>
      <c r="Q8" s="1">
        <v>1561.5</v>
      </c>
      <c r="R8" s="1">
        <v>1566.3</v>
      </c>
      <c r="S8" s="1">
        <v>1578.7</v>
      </c>
      <c r="T8" s="1">
        <v>1592.4</v>
      </c>
      <c r="U8" s="1">
        <v>1613.7</v>
      </c>
      <c r="V8" s="1">
        <v>1623.1</v>
      </c>
      <c r="W8" s="1">
        <v>1621.3</v>
      </c>
      <c r="X8" s="1">
        <v>1613.3</v>
      </c>
      <c r="Y8" s="1">
        <v>1629.3</v>
      </c>
      <c r="Z8" s="1">
        <v>1646.6</v>
      </c>
      <c r="AA8" s="1">
        <v>1658.1</v>
      </c>
      <c r="AB8" s="1">
        <v>1651.8</v>
      </c>
      <c r="AC8" s="1">
        <v>1609.8</v>
      </c>
      <c r="AD8" s="1">
        <v>1617.5</v>
      </c>
      <c r="AE8" s="1">
        <v>1629.2</v>
      </c>
      <c r="AF8" s="6">
        <f>Table1[[#This Row],[2022 03]]/Table1[[#This Row],[2020 02]]-1</f>
        <v>-2.7749597183266639E-2</v>
      </c>
      <c r="AG8" s="1">
        <f>Table1[[#This Row],[2022 03]]-Table1[[#This Row],[2020 02]]</f>
        <v>-46.5</v>
      </c>
    </row>
    <row r="9" spans="1:33" x14ac:dyDescent="0.25">
      <c r="A9" t="s">
        <v>38</v>
      </c>
      <c r="B9" s="1">
        <v>472.2</v>
      </c>
      <c r="C9" s="1">
        <v>470.9</v>
      </c>
      <c r="D9" s="1">
        <v>454.9</v>
      </c>
      <c r="E9" s="1">
        <v>458</v>
      </c>
      <c r="F9" s="1">
        <v>459.3</v>
      </c>
      <c r="G9" s="1">
        <v>459.6</v>
      </c>
      <c r="H9" s="1">
        <v>399.8</v>
      </c>
      <c r="I9" s="1">
        <v>409.4</v>
      </c>
      <c r="J9" s="1">
        <v>432.2</v>
      </c>
      <c r="K9" s="1">
        <v>439.8</v>
      </c>
      <c r="L9" s="1">
        <v>442.2</v>
      </c>
      <c r="M9" s="1">
        <v>444.4</v>
      </c>
      <c r="N9" s="1">
        <v>447.9</v>
      </c>
      <c r="O9" s="1">
        <v>449.3</v>
      </c>
      <c r="P9" s="1">
        <v>447.8</v>
      </c>
      <c r="Q9" s="1">
        <v>434.9</v>
      </c>
      <c r="R9" s="1">
        <v>436.7</v>
      </c>
      <c r="S9" s="1">
        <v>442.3</v>
      </c>
      <c r="T9" s="1">
        <v>447.9</v>
      </c>
      <c r="U9" s="1">
        <v>450.6</v>
      </c>
      <c r="V9" s="1">
        <v>453.8</v>
      </c>
      <c r="W9" s="1">
        <v>458.1</v>
      </c>
      <c r="X9" s="1">
        <v>454.2</v>
      </c>
      <c r="Y9" s="1">
        <v>450.8</v>
      </c>
      <c r="Z9" s="1">
        <v>454.4</v>
      </c>
      <c r="AA9" s="1">
        <v>455.2</v>
      </c>
      <c r="AB9" s="1">
        <v>456.2</v>
      </c>
      <c r="AC9" s="1">
        <v>443.6</v>
      </c>
      <c r="AD9" s="1">
        <v>447.4</v>
      </c>
      <c r="AE9" s="1">
        <v>450.1</v>
      </c>
      <c r="AF9" s="6">
        <f>Table1[[#This Row],[2022 03]]/Table1[[#This Row],[2020 02]]-1</f>
        <v>-2.0030481166993241E-2</v>
      </c>
      <c r="AG9" s="1">
        <f>Table1[[#This Row],[2022 03]]-Table1[[#This Row],[2020 02]]</f>
        <v>-9.1999999999999886</v>
      </c>
    </row>
    <row r="10" spans="1:33" x14ac:dyDescent="0.25">
      <c r="A10" t="s">
        <v>39</v>
      </c>
      <c r="B10" s="1">
        <v>804.5</v>
      </c>
      <c r="C10" s="1">
        <v>802</v>
      </c>
      <c r="D10" s="1">
        <v>784.2</v>
      </c>
      <c r="E10" s="1">
        <v>796.6</v>
      </c>
      <c r="F10" s="1">
        <v>801.9</v>
      </c>
      <c r="G10" s="1">
        <v>799.5</v>
      </c>
      <c r="H10" s="1">
        <v>722.9</v>
      </c>
      <c r="I10" s="1">
        <v>714.3</v>
      </c>
      <c r="J10" s="1">
        <v>719.8</v>
      </c>
      <c r="K10" s="1">
        <v>735.6</v>
      </c>
      <c r="L10" s="1">
        <v>728.5</v>
      </c>
      <c r="M10" s="1">
        <v>731.3</v>
      </c>
      <c r="N10" s="1">
        <v>734.1</v>
      </c>
      <c r="O10" s="1">
        <v>734</v>
      </c>
      <c r="P10" s="1">
        <v>729.7</v>
      </c>
      <c r="Q10" s="1">
        <v>718.8</v>
      </c>
      <c r="R10" s="1">
        <v>723.2</v>
      </c>
      <c r="S10" s="1">
        <v>726.6</v>
      </c>
      <c r="T10" s="1">
        <v>731.8</v>
      </c>
      <c r="U10" s="1">
        <v>731.1</v>
      </c>
      <c r="V10" s="1">
        <v>739.8</v>
      </c>
      <c r="W10" s="1">
        <v>756.2</v>
      </c>
      <c r="X10" s="1">
        <v>744.4</v>
      </c>
      <c r="Y10" s="1">
        <v>752.8</v>
      </c>
      <c r="Z10" s="1">
        <v>763.7</v>
      </c>
      <c r="AA10" s="1">
        <v>764.7</v>
      </c>
      <c r="AB10" s="1">
        <v>764.2</v>
      </c>
      <c r="AC10" s="1">
        <v>754</v>
      </c>
      <c r="AD10" s="1">
        <v>757.8</v>
      </c>
      <c r="AE10" s="1">
        <v>759.6</v>
      </c>
      <c r="AF10" s="6">
        <f>Table1[[#This Row],[2022 03]]/Table1[[#This Row],[2020 02]]-1</f>
        <v>-5.2749719416386065E-2</v>
      </c>
      <c r="AG10" s="1">
        <f>Table1[[#This Row],[2022 03]]-Table1[[#This Row],[2020 02]]</f>
        <v>-42.299999999999955</v>
      </c>
    </row>
    <row r="11" spans="1:33" x14ac:dyDescent="0.25">
      <c r="A11" t="s">
        <v>40</v>
      </c>
      <c r="B11" s="1">
        <v>9145.2000000000007</v>
      </c>
      <c r="C11" s="1">
        <v>9161.5</v>
      </c>
      <c r="D11" s="1">
        <v>8860.7999999999993</v>
      </c>
      <c r="E11" s="1">
        <v>9045</v>
      </c>
      <c r="F11" s="1">
        <v>9109.5</v>
      </c>
      <c r="G11" s="1">
        <v>9046.6</v>
      </c>
      <c r="H11" s="1">
        <v>7833.8</v>
      </c>
      <c r="I11" s="1">
        <v>8042.2</v>
      </c>
      <c r="J11" s="1">
        <v>8225.7000000000007</v>
      </c>
      <c r="K11" s="1">
        <v>8248.7000000000007</v>
      </c>
      <c r="L11" s="1">
        <v>8353.9</v>
      </c>
      <c r="M11" s="1">
        <v>8405.4</v>
      </c>
      <c r="N11" s="1">
        <v>8580.2999999999993</v>
      </c>
      <c r="O11" s="1">
        <v>8676.7000000000007</v>
      </c>
      <c r="P11" s="1">
        <v>8722.9</v>
      </c>
      <c r="Q11" s="1">
        <v>8643.7000000000007</v>
      </c>
      <c r="R11" s="1">
        <v>8731.2999999999993</v>
      </c>
      <c r="S11" s="1">
        <v>8780.1</v>
      </c>
      <c r="T11" s="1">
        <v>8815.4</v>
      </c>
      <c r="U11" s="1">
        <v>8846</v>
      </c>
      <c r="V11" s="1">
        <v>8789.7999999999993</v>
      </c>
      <c r="W11" s="1">
        <v>8865.2999999999993</v>
      </c>
      <c r="X11" s="1">
        <v>8948.4</v>
      </c>
      <c r="Y11" s="1">
        <v>8979.2999999999993</v>
      </c>
      <c r="Z11" s="1">
        <v>9100.7000000000007</v>
      </c>
      <c r="AA11" s="1">
        <v>9220.5</v>
      </c>
      <c r="AB11" s="1">
        <v>9233.7000000000007</v>
      </c>
      <c r="AC11" s="1">
        <v>9145.7999999999993</v>
      </c>
      <c r="AD11" s="1">
        <v>9257.9</v>
      </c>
      <c r="AE11" s="1">
        <v>9281</v>
      </c>
      <c r="AF11" s="6">
        <f>Table1[[#This Row],[2022 03]]/Table1[[#This Row],[2020 02]]-1</f>
        <v>1.882649980789286E-2</v>
      </c>
      <c r="AG11" s="1">
        <f>Table1[[#This Row],[2022 03]]-Table1[[#This Row],[2020 02]]</f>
        <v>171.5</v>
      </c>
    </row>
    <row r="12" spans="1:33" x14ac:dyDescent="0.25">
      <c r="A12" t="s">
        <v>41</v>
      </c>
      <c r="B12" s="1">
        <v>4691.2</v>
      </c>
      <c r="C12" s="1">
        <v>4695.2</v>
      </c>
      <c r="D12" s="1">
        <v>4548</v>
      </c>
      <c r="E12" s="1">
        <v>4626.7</v>
      </c>
      <c r="F12" s="1">
        <v>4646.2</v>
      </c>
      <c r="G12" s="1">
        <v>4628.8</v>
      </c>
      <c r="H12" s="1">
        <v>4048.7</v>
      </c>
      <c r="I12" s="1">
        <v>4183</v>
      </c>
      <c r="J12" s="1">
        <v>4288.8999999999996</v>
      </c>
      <c r="K12" s="1">
        <v>4293</v>
      </c>
      <c r="L12" s="1">
        <v>4364.3999999999996</v>
      </c>
      <c r="M12" s="1">
        <v>4376.7</v>
      </c>
      <c r="N12" s="1">
        <v>4448.7</v>
      </c>
      <c r="O12" s="1">
        <v>4489.5</v>
      </c>
      <c r="P12" s="1">
        <v>4513.1000000000004</v>
      </c>
      <c r="Q12" s="1">
        <v>4442.8</v>
      </c>
      <c r="R12" s="1">
        <v>4473.6000000000004</v>
      </c>
      <c r="S12" s="1">
        <v>4496.2</v>
      </c>
      <c r="T12" s="1">
        <v>4505.7</v>
      </c>
      <c r="U12" s="1">
        <v>4534.2</v>
      </c>
      <c r="V12" s="1">
        <v>4549.8</v>
      </c>
      <c r="W12" s="1">
        <v>4578.8</v>
      </c>
      <c r="X12" s="1">
        <v>4597</v>
      </c>
      <c r="Y12" s="1">
        <v>4593.1000000000004</v>
      </c>
      <c r="Z12" s="1">
        <v>4654.6000000000004</v>
      </c>
      <c r="AA12" s="1">
        <v>4697.3</v>
      </c>
      <c r="AB12" s="1">
        <v>4719.2</v>
      </c>
      <c r="AC12" s="1">
        <v>4675.3999999999996</v>
      </c>
      <c r="AD12" s="1">
        <v>4717.3999999999996</v>
      </c>
      <c r="AE12" s="1">
        <v>4738.2</v>
      </c>
      <c r="AF12" s="6">
        <f>Table1[[#This Row],[2022 03]]/Table1[[#This Row],[2020 02]]-1</f>
        <v>1.9801127803366292E-2</v>
      </c>
      <c r="AG12" s="1">
        <f>Table1[[#This Row],[2022 03]]-Table1[[#This Row],[2020 02]]</f>
        <v>92</v>
      </c>
    </row>
    <row r="13" spans="1:33" x14ac:dyDescent="0.25">
      <c r="A13" t="s">
        <v>42</v>
      </c>
      <c r="B13" s="1">
        <v>667.1</v>
      </c>
      <c r="C13" s="1">
        <v>669.6</v>
      </c>
      <c r="D13" s="1">
        <v>652</v>
      </c>
      <c r="E13" s="1">
        <v>659.4</v>
      </c>
      <c r="F13" s="1">
        <v>663.8</v>
      </c>
      <c r="G13" s="1">
        <v>657.7</v>
      </c>
      <c r="H13" s="1">
        <v>510.4</v>
      </c>
      <c r="I13" s="1">
        <v>510.6</v>
      </c>
      <c r="J13" s="1">
        <v>524.6</v>
      </c>
      <c r="K13" s="1">
        <v>521.79999999999995</v>
      </c>
      <c r="L13" s="1">
        <v>522.29999999999995</v>
      </c>
      <c r="M13" s="1">
        <v>508.7</v>
      </c>
      <c r="N13" s="1">
        <v>530.5</v>
      </c>
      <c r="O13" s="1">
        <v>547.79999999999995</v>
      </c>
      <c r="P13" s="1">
        <v>560.9</v>
      </c>
      <c r="Q13" s="1">
        <v>550.1</v>
      </c>
      <c r="R13" s="1">
        <v>558</v>
      </c>
      <c r="S13" s="1">
        <v>566.6</v>
      </c>
      <c r="T13" s="1">
        <v>577.5</v>
      </c>
      <c r="U13" s="1">
        <v>584.5</v>
      </c>
      <c r="V13" s="1">
        <v>588.4</v>
      </c>
      <c r="W13" s="1">
        <v>594.1</v>
      </c>
      <c r="X13" s="1">
        <v>591.70000000000005</v>
      </c>
      <c r="Y13" s="1">
        <v>592</v>
      </c>
      <c r="Z13" s="1">
        <v>595.1</v>
      </c>
      <c r="AA13" s="1">
        <v>598.5</v>
      </c>
      <c r="AB13" s="1">
        <v>605.1</v>
      </c>
      <c r="AC13" s="1">
        <v>592.6</v>
      </c>
      <c r="AD13" s="1">
        <v>601.79999999999995</v>
      </c>
      <c r="AE13" s="1">
        <v>602.70000000000005</v>
      </c>
      <c r="AF13" s="6">
        <f>Table1[[#This Row],[2022 03]]/Table1[[#This Row],[2020 02]]-1</f>
        <v>-9.2045796926785051E-2</v>
      </c>
      <c r="AG13" s="1">
        <f>Table1[[#This Row],[2022 03]]-Table1[[#This Row],[2020 02]]</f>
        <v>-61.099999999999909</v>
      </c>
    </row>
    <row r="14" spans="1:33" x14ac:dyDescent="0.25">
      <c r="A14" t="s">
        <v>43</v>
      </c>
      <c r="B14" s="1">
        <v>772.3</v>
      </c>
      <c r="C14" s="1">
        <v>770.1</v>
      </c>
      <c r="D14" s="1">
        <v>733.8</v>
      </c>
      <c r="E14" s="1">
        <v>757.4</v>
      </c>
      <c r="F14" s="1">
        <v>763.8</v>
      </c>
      <c r="G14" s="1">
        <v>766.4</v>
      </c>
      <c r="H14" s="1">
        <v>692.2</v>
      </c>
      <c r="I14" s="1">
        <v>722.9</v>
      </c>
      <c r="J14" s="1">
        <v>750.1</v>
      </c>
      <c r="K14" s="1">
        <v>758.1</v>
      </c>
      <c r="L14" s="1">
        <v>760.9</v>
      </c>
      <c r="M14" s="1">
        <v>764.5</v>
      </c>
      <c r="N14" s="1">
        <v>774</v>
      </c>
      <c r="O14" s="1">
        <v>773.2</v>
      </c>
      <c r="P14" s="1">
        <v>773.8</v>
      </c>
      <c r="Q14" s="1">
        <v>762.6</v>
      </c>
      <c r="R14" s="1">
        <v>772.8</v>
      </c>
      <c r="S14" s="1">
        <v>779.5</v>
      </c>
      <c r="T14" s="1">
        <v>788</v>
      </c>
      <c r="U14" s="1">
        <v>795.1</v>
      </c>
      <c r="V14" s="1">
        <v>804.9</v>
      </c>
      <c r="W14" s="1">
        <v>808.3</v>
      </c>
      <c r="X14" s="1">
        <v>805.1</v>
      </c>
      <c r="Y14" s="1">
        <v>805.9</v>
      </c>
      <c r="Z14" s="1">
        <v>806.9</v>
      </c>
      <c r="AA14" s="1">
        <v>805.5</v>
      </c>
      <c r="AB14" s="1">
        <v>805.4</v>
      </c>
      <c r="AC14" s="1">
        <v>797.5</v>
      </c>
      <c r="AD14" s="1">
        <v>803.2</v>
      </c>
      <c r="AE14" s="1">
        <v>805.1</v>
      </c>
      <c r="AF14" s="6">
        <f>Table1[[#This Row],[2022 03]]/Table1[[#This Row],[2020 02]]-1</f>
        <v>5.4071746530505393E-2</v>
      </c>
      <c r="AG14" s="1">
        <f>Table1[[#This Row],[2022 03]]-Table1[[#This Row],[2020 02]]</f>
        <v>41.300000000000068</v>
      </c>
    </row>
    <row r="15" spans="1:33" x14ac:dyDescent="0.25">
      <c r="A15" t="s">
        <v>44</v>
      </c>
      <c r="B15" s="1">
        <v>6189.8</v>
      </c>
      <c r="C15" s="1">
        <v>6176.9</v>
      </c>
      <c r="D15" s="1">
        <v>5991.4</v>
      </c>
      <c r="E15" s="1">
        <v>6032.5</v>
      </c>
      <c r="F15" s="1">
        <v>6044.4</v>
      </c>
      <c r="G15" s="1">
        <v>6020.3</v>
      </c>
      <c r="H15" s="1">
        <v>5310.1</v>
      </c>
      <c r="I15" s="1">
        <v>5362.4</v>
      </c>
      <c r="J15" s="1">
        <v>5502.9</v>
      </c>
      <c r="K15" s="1">
        <v>5584.7</v>
      </c>
      <c r="L15" s="1">
        <v>5655.7</v>
      </c>
      <c r="M15" s="1">
        <v>5688.6</v>
      </c>
      <c r="N15" s="1">
        <v>5754</v>
      </c>
      <c r="O15" s="1">
        <v>5723.8</v>
      </c>
      <c r="P15" s="1">
        <v>5702.8</v>
      </c>
      <c r="Q15" s="1">
        <v>5579.7</v>
      </c>
      <c r="R15" s="1">
        <v>5626.4</v>
      </c>
      <c r="S15" s="1">
        <v>5689.9</v>
      </c>
      <c r="T15" s="1">
        <v>5760</v>
      </c>
      <c r="U15" s="1">
        <v>5794</v>
      </c>
      <c r="V15" s="1">
        <v>5839.9</v>
      </c>
      <c r="W15" s="1">
        <v>5842.3</v>
      </c>
      <c r="X15" s="1">
        <v>5845.2</v>
      </c>
      <c r="Y15" s="1">
        <v>5871.7</v>
      </c>
      <c r="Z15" s="1">
        <v>5952.5</v>
      </c>
      <c r="AA15" s="1">
        <v>5975.2</v>
      </c>
      <c r="AB15" s="1">
        <v>5981.1</v>
      </c>
      <c r="AC15" s="1">
        <v>5841.8</v>
      </c>
      <c r="AD15" s="1">
        <v>5886.1</v>
      </c>
      <c r="AE15" s="1">
        <v>5924.9</v>
      </c>
      <c r="AF15" s="6">
        <f>Table1[[#This Row],[2022 03]]/Table1[[#This Row],[2020 02]]-1</f>
        <v>-1.9770365958573177E-2</v>
      </c>
      <c r="AG15" s="1">
        <f>Table1[[#This Row],[2022 03]]-Table1[[#This Row],[2020 02]]</f>
        <v>-119.5</v>
      </c>
    </row>
    <row r="16" spans="1:33" x14ac:dyDescent="0.25">
      <c r="A16" t="s">
        <v>45</v>
      </c>
      <c r="B16" s="1">
        <v>3199</v>
      </c>
      <c r="C16" s="1">
        <v>3197.8</v>
      </c>
      <c r="D16" s="1">
        <v>3120.6</v>
      </c>
      <c r="E16" s="1">
        <v>3120.3</v>
      </c>
      <c r="F16" s="1">
        <v>3131.8</v>
      </c>
      <c r="G16" s="1">
        <v>3118.7</v>
      </c>
      <c r="H16" s="1">
        <v>2670.3</v>
      </c>
      <c r="I16" s="1">
        <v>2816.3</v>
      </c>
      <c r="J16" s="1">
        <v>2919.7</v>
      </c>
      <c r="K16" s="1">
        <v>2939.1</v>
      </c>
      <c r="L16" s="1">
        <v>3003</v>
      </c>
      <c r="M16" s="1">
        <v>3016.6</v>
      </c>
      <c r="N16" s="1">
        <v>3055.7</v>
      </c>
      <c r="O16" s="1">
        <v>3065</v>
      </c>
      <c r="P16" s="1">
        <v>3064.2</v>
      </c>
      <c r="Q16" s="1">
        <v>3006.4</v>
      </c>
      <c r="R16" s="1">
        <v>3008.2</v>
      </c>
      <c r="S16" s="1">
        <v>3036.2</v>
      </c>
      <c r="T16" s="1">
        <v>3057.6</v>
      </c>
      <c r="U16" s="1">
        <v>3084.1</v>
      </c>
      <c r="V16" s="1">
        <v>3080.6</v>
      </c>
      <c r="W16" s="1">
        <v>3079.8</v>
      </c>
      <c r="X16" s="1">
        <v>3112.3</v>
      </c>
      <c r="Y16" s="1">
        <v>3111.6</v>
      </c>
      <c r="Z16" s="1">
        <v>3141.9</v>
      </c>
      <c r="AA16" s="1">
        <v>3166.6</v>
      </c>
      <c r="AB16" s="1">
        <v>3176.8</v>
      </c>
      <c r="AC16" s="1">
        <v>3106.5</v>
      </c>
      <c r="AD16" s="1">
        <v>3132.8</v>
      </c>
      <c r="AE16" s="1">
        <v>3154.2</v>
      </c>
      <c r="AF16" s="6">
        <f>Table1[[#This Row],[2022 03]]/Table1[[#This Row],[2020 02]]-1</f>
        <v>7.1524362986141732E-3</v>
      </c>
      <c r="AG16" s="1">
        <f>Table1[[#This Row],[2022 03]]-Table1[[#This Row],[2020 02]]</f>
        <v>22.399999999999636</v>
      </c>
    </row>
    <row r="17" spans="1:33" x14ac:dyDescent="0.25">
      <c r="A17" t="s">
        <v>46</v>
      </c>
      <c r="B17" s="1">
        <v>1606.5</v>
      </c>
      <c r="C17" s="1">
        <v>1599.2</v>
      </c>
      <c r="D17" s="1">
        <v>1557.8</v>
      </c>
      <c r="E17" s="1">
        <v>1561.9</v>
      </c>
      <c r="F17" s="1">
        <v>1567.2</v>
      </c>
      <c r="G17" s="1">
        <v>1566.3</v>
      </c>
      <c r="H17" s="1">
        <v>1417.4</v>
      </c>
      <c r="I17" s="1">
        <v>1436.8</v>
      </c>
      <c r="J17" s="1">
        <v>1478.7</v>
      </c>
      <c r="K17" s="1">
        <v>1483.2</v>
      </c>
      <c r="L17" s="1">
        <v>1489.1</v>
      </c>
      <c r="M17" s="1">
        <v>1509.5</v>
      </c>
      <c r="N17" s="1">
        <v>1534.6</v>
      </c>
      <c r="O17" s="1">
        <v>1531.5</v>
      </c>
      <c r="P17" s="1">
        <v>1527.5</v>
      </c>
      <c r="Q17" s="1">
        <v>1495.6</v>
      </c>
      <c r="R17" s="1">
        <v>1500.8</v>
      </c>
      <c r="S17" s="1">
        <v>1513.9</v>
      </c>
      <c r="T17" s="1">
        <v>1532.5</v>
      </c>
      <c r="U17" s="1">
        <v>1544.4</v>
      </c>
      <c r="V17" s="1">
        <v>1547.1</v>
      </c>
      <c r="W17" s="1">
        <v>1538.1</v>
      </c>
      <c r="X17" s="1">
        <v>1536.1</v>
      </c>
      <c r="Y17" s="1">
        <v>1543.8</v>
      </c>
      <c r="Z17" s="1">
        <v>1557.1</v>
      </c>
      <c r="AA17" s="1">
        <v>1559.2</v>
      </c>
      <c r="AB17" s="1">
        <v>1559.2</v>
      </c>
      <c r="AC17" s="1">
        <v>1527.5</v>
      </c>
      <c r="AD17" s="1">
        <v>1543</v>
      </c>
      <c r="AE17" s="1">
        <v>1544.4</v>
      </c>
      <c r="AF17" s="6">
        <f>Table1[[#This Row],[2022 03]]/Table1[[#This Row],[2020 02]]-1</f>
        <v>-1.4548238897396648E-2</v>
      </c>
      <c r="AG17" s="1">
        <f>Table1[[#This Row],[2022 03]]-Table1[[#This Row],[2020 02]]</f>
        <v>-22.799999999999955</v>
      </c>
    </row>
    <row r="18" spans="1:33" x14ac:dyDescent="0.25">
      <c r="A18" t="s">
        <v>47</v>
      </c>
      <c r="B18" s="1">
        <v>1444.9</v>
      </c>
      <c r="C18" s="1">
        <v>1443.7</v>
      </c>
      <c r="D18" s="1">
        <v>1399.3</v>
      </c>
      <c r="E18" s="1">
        <v>1413.3</v>
      </c>
      <c r="F18" s="1">
        <v>1418.7</v>
      </c>
      <c r="G18" s="1">
        <v>1414.6</v>
      </c>
      <c r="H18" s="1">
        <v>1276</v>
      </c>
      <c r="I18" s="1">
        <v>1308.7</v>
      </c>
      <c r="J18" s="1">
        <v>1324.9</v>
      </c>
      <c r="K18" s="1">
        <v>1326.6</v>
      </c>
      <c r="L18" s="1">
        <v>1347.4</v>
      </c>
      <c r="M18" s="1">
        <v>1354.6</v>
      </c>
      <c r="N18" s="1">
        <v>1371.2</v>
      </c>
      <c r="O18" s="1">
        <v>1373.1</v>
      </c>
      <c r="P18" s="1">
        <v>1373.5</v>
      </c>
      <c r="Q18" s="1">
        <v>1348.8</v>
      </c>
      <c r="R18" s="1">
        <v>1346.9</v>
      </c>
      <c r="S18" s="1">
        <v>1362.6</v>
      </c>
      <c r="T18" s="1">
        <v>1374.2</v>
      </c>
      <c r="U18" s="1">
        <v>1383.3</v>
      </c>
      <c r="V18" s="1">
        <v>1378.2</v>
      </c>
      <c r="W18" s="1">
        <v>1371.7</v>
      </c>
      <c r="X18" s="1">
        <v>1375.6</v>
      </c>
      <c r="Y18" s="1">
        <v>1375.7</v>
      </c>
      <c r="Z18" s="1">
        <v>1385</v>
      </c>
      <c r="AA18" s="1">
        <v>1391.1</v>
      </c>
      <c r="AB18" s="1">
        <v>1386.1</v>
      </c>
      <c r="AC18" s="1">
        <v>1368.5</v>
      </c>
      <c r="AD18" s="1">
        <v>1382.2</v>
      </c>
      <c r="AE18" s="1">
        <v>1387.4</v>
      </c>
      <c r="AF18" s="6">
        <f>Table1[[#This Row],[2022 03]]/Table1[[#This Row],[2020 02]]-1</f>
        <v>-2.2062451540142303E-2</v>
      </c>
      <c r="AG18" s="1">
        <f>Table1[[#This Row],[2022 03]]-Table1[[#This Row],[2020 02]]</f>
        <v>-31.299999999999955</v>
      </c>
    </row>
    <row r="19" spans="1:33" x14ac:dyDescent="0.25">
      <c r="A19" t="s">
        <v>48</v>
      </c>
      <c r="B19" s="1">
        <v>1979.2</v>
      </c>
      <c r="C19" s="1">
        <v>1975.1</v>
      </c>
      <c r="D19" s="1">
        <v>1911.4</v>
      </c>
      <c r="E19" s="1">
        <v>1929.3</v>
      </c>
      <c r="F19" s="1">
        <v>1935.2</v>
      </c>
      <c r="G19" s="1">
        <v>1929.5</v>
      </c>
      <c r="H19" s="1">
        <v>1659.8</v>
      </c>
      <c r="I19" s="1">
        <v>1699.4</v>
      </c>
      <c r="J19" s="1">
        <v>1790.8</v>
      </c>
      <c r="K19" s="1">
        <v>1800.1</v>
      </c>
      <c r="L19" s="1">
        <v>1834.6</v>
      </c>
      <c r="M19" s="1">
        <v>1849.4</v>
      </c>
      <c r="N19" s="1">
        <v>1864.2</v>
      </c>
      <c r="O19" s="1">
        <v>1878.6</v>
      </c>
      <c r="P19" s="1">
        <v>1876</v>
      </c>
      <c r="Q19" s="1">
        <v>1851.6</v>
      </c>
      <c r="R19" s="1">
        <v>1851.7</v>
      </c>
      <c r="S19" s="1">
        <v>1876.5</v>
      </c>
      <c r="T19" s="1">
        <v>1880.9</v>
      </c>
      <c r="U19" s="1">
        <v>1896</v>
      </c>
      <c r="V19" s="1">
        <v>1898.4</v>
      </c>
      <c r="W19" s="1">
        <v>1883.9</v>
      </c>
      <c r="X19" s="1">
        <v>1905.6</v>
      </c>
      <c r="Y19" s="1">
        <v>1906.5</v>
      </c>
      <c r="Z19" s="1">
        <v>1919.7</v>
      </c>
      <c r="AA19" s="1">
        <v>1935.4</v>
      </c>
      <c r="AB19" s="1">
        <v>1941.9</v>
      </c>
      <c r="AC19" s="1">
        <v>1906</v>
      </c>
      <c r="AD19" s="1">
        <v>1916.7</v>
      </c>
      <c r="AE19" s="1">
        <v>1926.4</v>
      </c>
      <c r="AF19" s="6">
        <f>Table1[[#This Row],[2022 03]]/Table1[[#This Row],[2020 02]]-1</f>
        <v>-4.5473336089293381E-3</v>
      </c>
      <c r="AG19" s="1">
        <f>Table1[[#This Row],[2022 03]]-Table1[[#This Row],[2020 02]]</f>
        <v>-8.7999999999999545</v>
      </c>
    </row>
    <row r="20" spans="1:33" x14ac:dyDescent="0.25">
      <c r="A20" t="s">
        <v>49</v>
      </c>
      <c r="B20" s="1">
        <v>2015.9</v>
      </c>
      <c r="C20" s="1">
        <v>2001.8</v>
      </c>
      <c r="D20" s="1">
        <v>1978.4</v>
      </c>
      <c r="E20" s="1">
        <v>1977.7</v>
      </c>
      <c r="F20" s="1">
        <v>1988.6</v>
      </c>
      <c r="G20" s="1">
        <v>1968.5</v>
      </c>
      <c r="H20" s="1">
        <v>1714.6</v>
      </c>
      <c r="I20" s="1">
        <v>1738.9</v>
      </c>
      <c r="J20" s="1">
        <v>1772.4</v>
      </c>
      <c r="K20" s="1">
        <v>1776.4</v>
      </c>
      <c r="L20" s="1">
        <v>1801.9</v>
      </c>
      <c r="M20" s="1">
        <v>1803.4</v>
      </c>
      <c r="N20" s="1">
        <v>1849</v>
      </c>
      <c r="O20" s="1">
        <v>1863</v>
      </c>
      <c r="P20" s="1">
        <v>1862</v>
      </c>
      <c r="Q20" s="1">
        <v>1835.6</v>
      </c>
      <c r="R20" s="1">
        <v>1843.3</v>
      </c>
      <c r="S20" s="1">
        <v>1857.3</v>
      </c>
      <c r="T20" s="1">
        <v>1869.6</v>
      </c>
      <c r="U20" s="1">
        <v>1876.3</v>
      </c>
      <c r="V20" s="1">
        <v>1867.1</v>
      </c>
      <c r="W20" s="1">
        <v>1868.9</v>
      </c>
      <c r="X20" s="1">
        <v>1876.7</v>
      </c>
      <c r="Y20" s="1">
        <v>1832.8</v>
      </c>
      <c r="Z20" s="1">
        <v>1890.3</v>
      </c>
      <c r="AA20" s="1">
        <v>1903.8</v>
      </c>
      <c r="AB20" s="1">
        <v>1910.5</v>
      </c>
      <c r="AC20" s="1">
        <v>1883.2</v>
      </c>
      <c r="AD20" s="1">
        <v>1901.9</v>
      </c>
      <c r="AE20" s="1">
        <v>1905.7</v>
      </c>
      <c r="AF20" s="6">
        <f>Table1[[#This Row],[2022 03]]/Table1[[#This Row],[2020 02]]-1</f>
        <v>-4.1687619430755274E-2</v>
      </c>
      <c r="AG20" s="1">
        <f>Table1[[#This Row],[2022 03]]-Table1[[#This Row],[2020 02]]</f>
        <v>-82.899999999999864</v>
      </c>
    </row>
    <row r="21" spans="1:33" x14ac:dyDescent="0.25">
      <c r="A21" t="s">
        <v>50</v>
      </c>
      <c r="B21" s="1">
        <v>638.20000000000005</v>
      </c>
      <c r="C21" s="1">
        <v>636.70000000000005</v>
      </c>
      <c r="D21" s="1">
        <v>615.5</v>
      </c>
      <c r="E21" s="1">
        <v>621.1</v>
      </c>
      <c r="F21" s="1">
        <v>621.79999999999995</v>
      </c>
      <c r="G21" s="1">
        <v>618.5</v>
      </c>
      <c r="H21" s="1">
        <v>534.9</v>
      </c>
      <c r="I21" s="1">
        <v>559.9</v>
      </c>
      <c r="J21" s="1">
        <v>583.5</v>
      </c>
      <c r="K21" s="1">
        <v>594.70000000000005</v>
      </c>
      <c r="L21" s="1">
        <v>601.9</v>
      </c>
      <c r="M21" s="1">
        <v>611.70000000000005</v>
      </c>
      <c r="N21" s="1">
        <v>615.29999999999995</v>
      </c>
      <c r="O21" s="1">
        <v>610.70000000000005</v>
      </c>
      <c r="P21" s="1">
        <v>607</v>
      </c>
      <c r="Q21" s="1">
        <v>593.6</v>
      </c>
      <c r="R21" s="1">
        <v>598.5</v>
      </c>
      <c r="S21" s="1">
        <v>602.4</v>
      </c>
      <c r="T21" s="1">
        <v>610.20000000000005</v>
      </c>
      <c r="U21" s="1">
        <v>621.5</v>
      </c>
      <c r="V21" s="1">
        <v>633.4</v>
      </c>
      <c r="W21" s="1">
        <v>642.20000000000005</v>
      </c>
      <c r="X21" s="1">
        <v>639.6</v>
      </c>
      <c r="Y21" s="1">
        <v>632.9</v>
      </c>
      <c r="Z21" s="1">
        <v>630.79999999999995</v>
      </c>
      <c r="AA21" s="1">
        <v>621.9</v>
      </c>
      <c r="AB21" s="1">
        <v>621.79999999999995</v>
      </c>
      <c r="AC21" s="1">
        <v>609</v>
      </c>
      <c r="AD21" s="1">
        <v>614.4</v>
      </c>
      <c r="AE21" s="1">
        <v>619.29999999999995</v>
      </c>
      <c r="AF21" s="6">
        <f>Table1[[#This Row],[2022 03]]/Table1[[#This Row],[2020 02]]-1</f>
        <v>-4.0205853972338224E-3</v>
      </c>
      <c r="AG21" s="1">
        <f>Table1[[#This Row],[2022 03]]-Table1[[#This Row],[2020 02]]</f>
        <v>-2.5</v>
      </c>
    </row>
    <row r="22" spans="1:33" x14ac:dyDescent="0.25">
      <c r="A22" t="s">
        <v>51</v>
      </c>
      <c r="B22" s="1">
        <v>2803.2</v>
      </c>
      <c r="C22" s="1">
        <v>2797.6</v>
      </c>
      <c r="D22" s="1">
        <v>2712.3</v>
      </c>
      <c r="E22" s="1">
        <v>2725.7</v>
      </c>
      <c r="F22" s="1">
        <v>2741.1</v>
      </c>
      <c r="G22" s="1">
        <v>2725.9</v>
      </c>
      <c r="H22" s="1">
        <v>2380.5</v>
      </c>
      <c r="I22" s="1">
        <v>2421.4</v>
      </c>
      <c r="J22" s="1">
        <v>2486.3000000000002</v>
      </c>
      <c r="K22" s="1">
        <v>2543.1</v>
      </c>
      <c r="L22" s="1">
        <v>2554.8000000000002</v>
      </c>
      <c r="M22" s="1">
        <v>2572.6999999999998</v>
      </c>
      <c r="N22" s="1">
        <v>2602.3000000000002</v>
      </c>
      <c r="O22" s="1">
        <v>2612.9</v>
      </c>
      <c r="P22" s="1">
        <v>2614.6999999999998</v>
      </c>
      <c r="Q22" s="1">
        <v>2557.4</v>
      </c>
      <c r="R22" s="1">
        <v>2568.6999999999998</v>
      </c>
      <c r="S22" s="1">
        <v>2596.1999999999998</v>
      </c>
      <c r="T22" s="1">
        <v>2626.5</v>
      </c>
      <c r="U22" s="1">
        <v>2648.2</v>
      </c>
      <c r="V22" s="1">
        <v>2651.6</v>
      </c>
      <c r="W22" s="1">
        <v>2669.7</v>
      </c>
      <c r="X22" s="1">
        <v>2669.1</v>
      </c>
      <c r="Y22" s="1">
        <v>2658.6</v>
      </c>
      <c r="Z22" s="1">
        <v>2691.3</v>
      </c>
      <c r="AA22" s="1">
        <v>2708.4</v>
      </c>
      <c r="AB22" s="1">
        <v>2715.9</v>
      </c>
      <c r="AC22" s="1">
        <v>2634.4</v>
      </c>
      <c r="AD22" s="1">
        <v>2665</v>
      </c>
      <c r="AE22" s="1">
        <v>2684.2</v>
      </c>
      <c r="AF22" s="6">
        <f>Table1[[#This Row],[2022 03]]/Table1[[#This Row],[2020 02]]-1</f>
        <v>-2.0758089817956349E-2</v>
      </c>
      <c r="AG22" s="1">
        <f>Table1[[#This Row],[2022 03]]-Table1[[#This Row],[2020 02]]</f>
        <v>-56.900000000000091</v>
      </c>
    </row>
    <row r="23" spans="1:33" x14ac:dyDescent="0.25">
      <c r="A23" t="s">
        <v>52</v>
      </c>
      <c r="B23" s="1">
        <v>3746.4</v>
      </c>
      <c r="C23" s="1">
        <v>3740.2</v>
      </c>
      <c r="D23" s="1">
        <v>3588.9</v>
      </c>
      <c r="E23" s="1">
        <v>3644.9</v>
      </c>
      <c r="F23" s="1">
        <v>3669.6</v>
      </c>
      <c r="G23" s="1">
        <v>3642.9</v>
      </c>
      <c r="H23" s="1">
        <v>3041.3</v>
      </c>
      <c r="I23" s="1">
        <v>3115.7</v>
      </c>
      <c r="J23" s="1">
        <v>3234.2</v>
      </c>
      <c r="K23" s="1">
        <v>3297.8</v>
      </c>
      <c r="L23" s="1">
        <v>3347.7</v>
      </c>
      <c r="M23" s="1">
        <v>3377.5</v>
      </c>
      <c r="N23" s="1">
        <v>3436.9</v>
      </c>
      <c r="O23" s="1">
        <v>3446.1</v>
      </c>
      <c r="P23" s="1">
        <v>3429.4</v>
      </c>
      <c r="Q23" s="1">
        <v>3349.8</v>
      </c>
      <c r="R23" s="1">
        <v>3377</v>
      </c>
      <c r="S23" s="1">
        <v>3403.8</v>
      </c>
      <c r="T23" s="1">
        <v>3472.9</v>
      </c>
      <c r="U23" s="1">
        <v>3505.6</v>
      </c>
      <c r="V23" s="1">
        <v>3553.8</v>
      </c>
      <c r="W23" s="1">
        <v>3581.7</v>
      </c>
      <c r="X23" s="1">
        <v>3575.6</v>
      </c>
      <c r="Y23" s="1">
        <v>3558.9</v>
      </c>
      <c r="Z23" s="1">
        <v>3606.1</v>
      </c>
      <c r="AA23" s="1">
        <v>3606.7</v>
      </c>
      <c r="AB23" s="1">
        <v>3603.2</v>
      </c>
      <c r="AC23" s="1">
        <v>3522.7</v>
      </c>
      <c r="AD23" s="1">
        <v>3564.5</v>
      </c>
      <c r="AE23" s="1">
        <v>3587.5</v>
      </c>
      <c r="AF23" s="6">
        <f>Table1[[#This Row],[2022 03]]/Table1[[#This Row],[2020 02]]-1</f>
        <v>-2.2373010682363192E-2</v>
      </c>
      <c r="AG23" s="1">
        <f>Table1[[#This Row],[2022 03]]-Table1[[#This Row],[2020 02]]</f>
        <v>-82.099999999999909</v>
      </c>
    </row>
    <row r="24" spans="1:33" x14ac:dyDescent="0.25">
      <c r="A24" t="s">
        <v>53</v>
      </c>
      <c r="B24" s="1">
        <v>4492.1000000000004</v>
      </c>
      <c r="C24" s="1">
        <v>4482.1000000000004</v>
      </c>
      <c r="D24" s="1">
        <v>4364.1000000000004</v>
      </c>
      <c r="E24" s="1">
        <v>4373.3999999999996</v>
      </c>
      <c r="F24" s="1">
        <v>4396.8999999999996</v>
      </c>
      <c r="G24" s="1">
        <v>4373.5</v>
      </c>
      <c r="H24" s="1">
        <v>3377.8</v>
      </c>
      <c r="I24" s="1">
        <v>3548.1</v>
      </c>
      <c r="J24" s="1">
        <v>3910.6</v>
      </c>
      <c r="K24" s="1">
        <v>3965.7</v>
      </c>
      <c r="L24" s="1">
        <v>4042.8</v>
      </c>
      <c r="M24" s="1">
        <v>4097.3999999999996</v>
      </c>
      <c r="N24" s="1">
        <v>4158.3999999999996</v>
      </c>
      <c r="O24" s="1">
        <v>4156.7</v>
      </c>
      <c r="P24" s="1">
        <v>4070.1</v>
      </c>
      <c r="Q24" s="1">
        <v>4008.1</v>
      </c>
      <c r="R24" s="1">
        <v>4083.6</v>
      </c>
      <c r="S24" s="1">
        <v>4111.1000000000004</v>
      </c>
      <c r="T24" s="1">
        <v>4131.1000000000004</v>
      </c>
      <c r="U24" s="1">
        <v>4181.1000000000004</v>
      </c>
      <c r="V24" s="1">
        <v>4230.2</v>
      </c>
      <c r="W24" s="1">
        <v>4208</v>
      </c>
      <c r="X24" s="1">
        <v>4227.5</v>
      </c>
      <c r="Y24" s="1">
        <v>4245.7</v>
      </c>
      <c r="Z24" s="1">
        <v>4297.6000000000004</v>
      </c>
      <c r="AA24" s="1">
        <v>4304.8</v>
      </c>
      <c r="AB24" s="1">
        <v>4293.2</v>
      </c>
      <c r="AC24" s="1">
        <v>4228</v>
      </c>
      <c r="AD24" s="1">
        <v>4257.2</v>
      </c>
      <c r="AE24" s="1">
        <v>4283.5</v>
      </c>
      <c r="AF24" s="6">
        <f>Table1[[#This Row],[2022 03]]/Table1[[#This Row],[2020 02]]-1</f>
        <v>-2.5790898132775242E-2</v>
      </c>
      <c r="AG24" s="1">
        <f>Table1[[#This Row],[2022 03]]-Table1[[#This Row],[2020 02]]</f>
        <v>-113.39999999999964</v>
      </c>
    </row>
    <row r="25" spans="1:33" x14ac:dyDescent="0.25">
      <c r="A25" t="s">
        <v>54</v>
      </c>
      <c r="B25" s="1">
        <v>3008.6</v>
      </c>
      <c r="C25" s="1">
        <v>2993.4</v>
      </c>
      <c r="D25" s="1">
        <v>2926.2</v>
      </c>
      <c r="E25" s="1">
        <v>2946.3</v>
      </c>
      <c r="F25" s="1">
        <v>2948.7</v>
      </c>
      <c r="G25" s="1">
        <v>2925.2</v>
      </c>
      <c r="H25" s="1">
        <v>2563.8000000000002</v>
      </c>
      <c r="I25" s="1">
        <v>2620.1</v>
      </c>
      <c r="J25" s="1">
        <v>2712.1</v>
      </c>
      <c r="K25" s="1">
        <v>2737.1</v>
      </c>
      <c r="L25" s="1">
        <v>2770.8</v>
      </c>
      <c r="M25" s="1">
        <v>2779.9</v>
      </c>
      <c r="N25" s="1">
        <v>2831.2</v>
      </c>
      <c r="O25" s="1">
        <v>2817.9</v>
      </c>
      <c r="P25" s="1">
        <v>2756.9</v>
      </c>
      <c r="Q25" s="1">
        <v>2750.1</v>
      </c>
      <c r="R25" s="1">
        <v>2765.4</v>
      </c>
      <c r="S25" s="1">
        <v>2778.6</v>
      </c>
      <c r="T25" s="1">
        <v>2821.2</v>
      </c>
      <c r="U25" s="1">
        <v>2859.7</v>
      </c>
      <c r="V25" s="1">
        <v>2879</v>
      </c>
      <c r="W25" s="1">
        <v>2888.5</v>
      </c>
      <c r="X25" s="1">
        <v>2883.2</v>
      </c>
      <c r="Y25" s="1">
        <v>2855.1</v>
      </c>
      <c r="Z25" s="1">
        <v>2880.7</v>
      </c>
      <c r="AA25" s="1">
        <v>2880.7</v>
      </c>
      <c r="AB25" s="1">
        <v>2860.9</v>
      </c>
      <c r="AC25" s="1">
        <v>2818</v>
      </c>
      <c r="AD25" s="1">
        <v>2833.8</v>
      </c>
      <c r="AE25" s="1">
        <v>2846.8</v>
      </c>
      <c r="AF25" s="6">
        <f>Table1[[#This Row],[2022 03]]/Table1[[#This Row],[2020 02]]-1</f>
        <v>-3.4557601654966463E-2</v>
      </c>
      <c r="AG25" s="1">
        <f>Table1[[#This Row],[2022 03]]-Table1[[#This Row],[2020 02]]</f>
        <v>-101.89999999999964</v>
      </c>
    </row>
    <row r="26" spans="1:33" x14ac:dyDescent="0.25">
      <c r="A26" t="s">
        <v>55</v>
      </c>
      <c r="B26" s="1">
        <v>1170.9000000000001</v>
      </c>
      <c r="C26" s="1">
        <v>1165.0999999999999</v>
      </c>
      <c r="D26" s="1">
        <v>1147.9000000000001</v>
      </c>
      <c r="E26" s="1">
        <v>1150.5999999999999</v>
      </c>
      <c r="F26" s="1">
        <v>1157.5999999999999</v>
      </c>
      <c r="G26" s="1">
        <v>1152.2</v>
      </c>
      <c r="H26" s="1">
        <v>1014.6</v>
      </c>
      <c r="I26" s="1">
        <v>1048.4000000000001</v>
      </c>
      <c r="J26" s="1">
        <v>1079.7</v>
      </c>
      <c r="K26" s="1">
        <v>1082.4000000000001</v>
      </c>
      <c r="L26" s="1">
        <v>1104.0999999999999</v>
      </c>
      <c r="M26" s="1">
        <v>1115.2</v>
      </c>
      <c r="N26" s="1">
        <v>1129.3</v>
      </c>
      <c r="O26" s="1">
        <v>1139.5</v>
      </c>
      <c r="P26" s="1">
        <v>1138.5</v>
      </c>
      <c r="Q26" s="1">
        <v>1117</v>
      </c>
      <c r="R26" s="1">
        <v>1118.2</v>
      </c>
      <c r="S26" s="1">
        <v>1125.2</v>
      </c>
      <c r="T26" s="1">
        <v>1127.5</v>
      </c>
      <c r="U26" s="1">
        <v>1130.5999999999999</v>
      </c>
      <c r="V26" s="1">
        <v>1125.7</v>
      </c>
      <c r="W26" s="1">
        <v>1130.3</v>
      </c>
      <c r="X26" s="1">
        <v>1136.4000000000001</v>
      </c>
      <c r="Y26" s="1">
        <v>1144.3</v>
      </c>
      <c r="Z26" s="1">
        <v>1161</v>
      </c>
      <c r="AA26" s="1">
        <v>1163.0999999999999</v>
      </c>
      <c r="AB26" s="1">
        <v>1159.9000000000001</v>
      </c>
      <c r="AC26" s="1">
        <v>1145.0999999999999</v>
      </c>
      <c r="AD26" s="1">
        <v>1156.8</v>
      </c>
      <c r="AE26" s="1">
        <v>1153.7</v>
      </c>
      <c r="AF26" s="6">
        <f>Table1[[#This Row],[2022 03]]/Table1[[#This Row],[2020 02]]-1</f>
        <v>-3.3690393918450745E-3</v>
      </c>
      <c r="AG26" s="1">
        <f>Table1[[#This Row],[2022 03]]-Table1[[#This Row],[2020 02]]</f>
        <v>-3.8999999999998636</v>
      </c>
    </row>
    <row r="27" spans="1:33" x14ac:dyDescent="0.25">
      <c r="A27" t="s">
        <v>56</v>
      </c>
      <c r="B27" s="1">
        <v>2952.3</v>
      </c>
      <c r="C27" s="1">
        <v>2949.1</v>
      </c>
      <c r="D27" s="1">
        <v>2859.5</v>
      </c>
      <c r="E27" s="1">
        <v>2881.7</v>
      </c>
      <c r="F27" s="1">
        <v>2892.3</v>
      </c>
      <c r="G27" s="1">
        <v>2891.7</v>
      </c>
      <c r="H27" s="1">
        <v>2580</v>
      </c>
      <c r="I27" s="1">
        <v>2643.9</v>
      </c>
      <c r="J27" s="1">
        <v>2708.7</v>
      </c>
      <c r="K27" s="1">
        <v>2728.9</v>
      </c>
      <c r="L27" s="1">
        <v>2752.3</v>
      </c>
      <c r="M27" s="1">
        <v>2778.5</v>
      </c>
      <c r="N27" s="1">
        <v>2817.7</v>
      </c>
      <c r="O27" s="1">
        <v>2823.8</v>
      </c>
      <c r="P27" s="1">
        <v>2822.5</v>
      </c>
      <c r="Q27" s="1">
        <v>2768.7</v>
      </c>
      <c r="R27" s="1">
        <v>2767.8</v>
      </c>
      <c r="S27" s="1">
        <v>2805.3</v>
      </c>
      <c r="T27" s="1">
        <v>2836</v>
      </c>
      <c r="U27" s="1">
        <v>2848.8</v>
      </c>
      <c r="V27" s="1">
        <v>2855.5</v>
      </c>
      <c r="W27" s="1">
        <v>2849.4</v>
      </c>
      <c r="X27" s="1">
        <v>2849.5</v>
      </c>
      <c r="Y27" s="1">
        <v>2860.4</v>
      </c>
      <c r="Z27" s="1">
        <v>2881.3</v>
      </c>
      <c r="AA27" s="1">
        <v>2891.7</v>
      </c>
      <c r="AB27" s="1">
        <v>2898.5</v>
      </c>
      <c r="AC27" s="1">
        <v>2850.8</v>
      </c>
      <c r="AD27" s="1">
        <v>2873.4</v>
      </c>
      <c r="AE27" s="1">
        <v>2890</v>
      </c>
      <c r="AF27" s="6">
        <f>Table1[[#This Row],[2022 03]]/Table1[[#This Row],[2020 02]]-1</f>
        <v>-7.9521488089073777E-4</v>
      </c>
      <c r="AG27" s="1">
        <f>Table1[[#This Row],[2022 03]]-Table1[[#This Row],[2020 02]]</f>
        <v>-2.3000000000001819</v>
      </c>
    </row>
    <row r="28" spans="1:33" x14ac:dyDescent="0.25">
      <c r="A28" t="s">
        <v>57</v>
      </c>
      <c r="B28" s="1">
        <v>486.3</v>
      </c>
      <c r="C28" s="1">
        <v>487.1</v>
      </c>
      <c r="D28" s="1">
        <v>470.4</v>
      </c>
      <c r="E28" s="1">
        <v>477.1</v>
      </c>
      <c r="F28" s="1">
        <v>478.6</v>
      </c>
      <c r="G28" s="1">
        <v>478.7</v>
      </c>
      <c r="H28" s="1">
        <v>423.1</v>
      </c>
      <c r="I28" s="1">
        <v>453</v>
      </c>
      <c r="J28" s="1">
        <v>469</v>
      </c>
      <c r="K28" s="1">
        <v>470.9</v>
      </c>
      <c r="L28" s="1">
        <v>474.8</v>
      </c>
      <c r="M28" s="1">
        <v>479.4</v>
      </c>
      <c r="N28" s="1">
        <v>481.8</v>
      </c>
      <c r="O28" s="1">
        <v>477.3</v>
      </c>
      <c r="P28" s="1">
        <v>480.3</v>
      </c>
      <c r="Q28" s="1">
        <v>471</v>
      </c>
      <c r="R28" s="1">
        <v>473.7</v>
      </c>
      <c r="S28" s="1">
        <v>479.4</v>
      </c>
      <c r="T28" s="1">
        <v>486.8</v>
      </c>
      <c r="U28" s="1">
        <v>493.5</v>
      </c>
      <c r="V28" s="1">
        <v>500.9</v>
      </c>
      <c r="W28" s="1">
        <v>499.8</v>
      </c>
      <c r="X28" s="1">
        <v>501.5</v>
      </c>
      <c r="Y28" s="1">
        <v>499.9</v>
      </c>
      <c r="Z28" s="1">
        <v>499.2</v>
      </c>
      <c r="AA28" s="1">
        <v>499.6</v>
      </c>
      <c r="AB28" s="1">
        <v>499.9</v>
      </c>
      <c r="AC28" s="1">
        <v>490.1</v>
      </c>
      <c r="AD28" s="1">
        <v>493.5</v>
      </c>
      <c r="AE28" s="1">
        <v>496</v>
      </c>
      <c r="AF28" s="6">
        <f>Table1[[#This Row],[2022 03]]/Table1[[#This Row],[2020 02]]-1</f>
        <v>3.6356038445465977E-2</v>
      </c>
      <c r="AG28" s="1">
        <f>Table1[[#This Row],[2022 03]]-Table1[[#This Row],[2020 02]]</f>
        <v>17.399999999999977</v>
      </c>
    </row>
    <row r="29" spans="1:33" x14ac:dyDescent="0.25">
      <c r="A29" t="s">
        <v>58</v>
      </c>
      <c r="B29" s="1">
        <v>1038.5999999999999</v>
      </c>
      <c r="C29" s="1">
        <v>1036.3</v>
      </c>
      <c r="D29" s="1">
        <v>1009.9</v>
      </c>
      <c r="E29" s="1">
        <v>1016.7</v>
      </c>
      <c r="F29" s="1">
        <v>1018.5</v>
      </c>
      <c r="G29" s="1">
        <v>1017.3</v>
      </c>
      <c r="H29" s="1">
        <v>934.8</v>
      </c>
      <c r="I29" s="1">
        <v>951.7</v>
      </c>
      <c r="J29" s="1">
        <v>971.4</v>
      </c>
      <c r="K29" s="1">
        <v>976.7</v>
      </c>
      <c r="L29" s="1">
        <v>985.3</v>
      </c>
      <c r="M29" s="1">
        <v>990.9</v>
      </c>
      <c r="N29" s="1">
        <v>1000.2</v>
      </c>
      <c r="O29" s="1">
        <v>1001.3</v>
      </c>
      <c r="P29" s="1">
        <v>1004.5</v>
      </c>
      <c r="Q29" s="1">
        <v>983.3</v>
      </c>
      <c r="R29" s="1">
        <v>983.9</v>
      </c>
      <c r="S29" s="1">
        <v>992.9</v>
      </c>
      <c r="T29" s="1">
        <v>1003.6</v>
      </c>
      <c r="U29" s="1">
        <v>1011.5</v>
      </c>
      <c r="V29" s="1">
        <v>1017</v>
      </c>
      <c r="W29" s="1">
        <v>1013.8</v>
      </c>
      <c r="X29" s="1">
        <v>1012.6</v>
      </c>
      <c r="Y29" s="1">
        <v>1008.5</v>
      </c>
      <c r="Z29" s="1">
        <v>1016.5</v>
      </c>
      <c r="AA29" s="1">
        <v>1019.2</v>
      </c>
      <c r="AB29" s="1">
        <v>1017.1</v>
      </c>
      <c r="AC29" s="1">
        <v>999.3</v>
      </c>
      <c r="AD29" s="1">
        <v>1013.4</v>
      </c>
      <c r="AE29" s="1">
        <v>1018.3</v>
      </c>
      <c r="AF29" s="6">
        <f>Table1[[#This Row],[2022 03]]/Table1[[#This Row],[2020 02]]-1</f>
        <v>-1.9636720667648433E-4</v>
      </c>
      <c r="AG29" s="1">
        <f>Table1[[#This Row],[2022 03]]-Table1[[#This Row],[2020 02]]</f>
        <v>-0.20000000000004547</v>
      </c>
    </row>
    <row r="30" spans="1:33" x14ac:dyDescent="0.25">
      <c r="A30" t="s">
        <v>59</v>
      </c>
      <c r="B30" s="1">
        <v>1454.5</v>
      </c>
      <c r="C30" s="1">
        <v>1452.8</v>
      </c>
      <c r="D30" s="1">
        <v>1390.2</v>
      </c>
      <c r="E30" s="1">
        <v>1424.9</v>
      </c>
      <c r="F30" s="1">
        <v>1434.1</v>
      </c>
      <c r="G30" s="1">
        <v>1426.2</v>
      </c>
      <c r="H30" s="1">
        <v>1111.9000000000001</v>
      </c>
      <c r="I30" s="1">
        <v>1106.7</v>
      </c>
      <c r="J30" s="1">
        <v>1192.2</v>
      </c>
      <c r="K30" s="1">
        <v>1226.5</v>
      </c>
      <c r="L30" s="1">
        <v>1244.9000000000001</v>
      </c>
      <c r="M30" s="1">
        <v>1270.4000000000001</v>
      </c>
      <c r="N30" s="1">
        <v>1300.4000000000001</v>
      </c>
      <c r="O30" s="1">
        <v>1305.7</v>
      </c>
      <c r="P30" s="1">
        <v>1300.9000000000001</v>
      </c>
      <c r="Q30" s="1">
        <v>1273.5999999999999</v>
      </c>
      <c r="R30" s="1">
        <v>1291.9000000000001</v>
      </c>
      <c r="S30" s="1">
        <v>1306.7</v>
      </c>
      <c r="T30" s="1">
        <v>1333.3</v>
      </c>
      <c r="U30" s="1">
        <v>1352.5</v>
      </c>
      <c r="V30" s="1">
        <v>1361.5</v>
      </c>
      <c r="W30" s="1">
        <v>1381.6</v>
      </c>
      <c r="X30" s="1">
        <v>1394</v>
      </c>
      <c r="Y30" s="1">
        <v>1406.5</v>
      </c>
      <c r="Z30" s="1">
        <v>1427.3</v>
      </c>
      <c r="AA30" s="1">
        <v>1430</v>
      </c>
      <c r="AB30" s="1">
        <v>1431.8</v>
      </c>
      <c r="AC30" s="1">
        <v>1412</v>
      </c>
      <c r="AD30" s="1">
        <v>1427</v>
      </c>
      <c r="AE30" s="1">
        <v>1432.6</v>
      </c>
      <c r="AF30" s="6">
        <f>Table1[[#This Row],[2022 03]]/Table1[[#This Row],[2020 02]]-1</f>
        <v>-1.0459521651209336E-3</v>
      </c>
      <c r="AG30" s="1">
        <f>Table1[[#This Row],[2022 03]]-Table1[[#This Row],[2020 02]]</f>
        <v>-1.5</v>
      </c>
    </row>
    <row r="31" spans="1:33" x14ac:dyDescent="0.25">
      <c r="A31" t="s">
        <v>60</v>
      </c>
      <c r="B31" s="1">
        <v>690.5</v>
      </c>
      <c r="C31" s="1">
        <v>693.3</v>
      </c>
      <c r="D31" s="1">
        <v>668</v>
      </c>
      <c r="E31" s="1">
        <v>673.9</v>
      </c>
      <c r="F31" s="1">
        <v>683.5</v>
      </c>
      <c r="G31" s="1">
        <v>676.6</v>
      </c>
      <c r="H31" s="1">
        <v>569.29999999999995</v>
      </c>
      <c r="I31" s="1">
        <v>593.1</v>
      </c>
      <c r="J31" s="1">
        <v>615.20000000000005</v>
      </c>
      <c r="K31" s="1">
        <v>623.70000000000005</v>
      </c>
      <c r="L31" s="1">
        <v>635.79999999999995</v>
      </c>
      <c r="M31" s="1">
        <v>646.20000000000005</v>
      </c>
      <c r="N31" s="1">
        <v>653.1</v>
      </c>
      <c r="O31" s="1">
        <v>653.6</v>
      </c>
      <c r="P31" s="1">
        <v>648.29999999999995</v>
      </c>
      <c r="Q31" s="1">
        <v>638.79999999999995</v>
      </c>
      <c r="R31" s="1">
        <v>645</v>
      </c>
      <c r="S31" s="1">
        <v>649</v>
      </c>
      <c r="T31" s="1">
        <v>655.1</v>
      </c>
      <c r="U31" s="1">
        <v>663.7</v>
      </c>
      <c r="V31" s="1">
        <v>665.4</v>
      </c>
      <c r="W31" s="1">
        <v>671</v>
      </c>
      <c r="X31" s="1">
        <v>670.4</v>
      </c>
      <c r="Y31" s="1">
        <v>670.4</v>
      </c>
      <c r="Z31" s="1">
        <v>676.3</v>
      </c>
      <c r="AA31" s="1">
        <v>676.7</v>
      </c>
      <c r="AB31" s="1">
        <v>675.5</v>
      </c>
      <c r="AC31" s="1">
        <v>664.2</v>
      </c>
      <c r="AD31" s="1">
        <v>672.4</v>
      </c>
      <c r="AE31" s="1">
        <v>672.5</v>
      </c>
      <c r="AF31" s="6">
        <f>Table1[[#This Row],[2022 03]]/Table1[[#This Row],[2020 02]]-1</f>
        <v>-1.6093635698610109E-2</v>
      </c>
      <c r="AG31" s="1">
        <f>Table1[[#This Row],[2022 03]]-Table1[[#This Row],[2020 02]]</f>
        <v>-11</v>
      </c>
    </row>
    <row r="32" spans="1:33" x14ac:dyDescent="0.25">
      <c r="A32" t="s">
        <v>61</v>
      </c>
      <c r="B32" s="1">
        <v>4259.2</v>
      </c>
      <c r="C32" s="1">
        <v>4257.8</v>
      </c>
      <c r="D32" s="1">
        <v>4103.3999999999996</v>
      </c>
      <c r="E32" s="1">
        <v>4145.2</v>
      </c>
      <c r="F32" s="1">
        <v>4156.2</v>
      </c>
      <c r="G32" s="1">
        <v>4142.7</v>
      </c>
      <c r="H32" s="1">
        <v>3482.7</v>
      </c>
      <c r="I32" s="1">
        <v>3531</v>
      </c>
      <c r="J32" s="1">
        <v>3644.4</v>
      </c>
      <c r="K32" s="1">
        <v>3721.4</v>
      </c>
      <c r="L32" s="1">
        <v>3774.6</v>
      </c>
      <c r="M32" s="1">
        <v>3866.1</v>
      </c>
      <c r="N32" s="1">
        <v>3926.7</v>
      </c>
      <c r="O32" s="1">
        <v>3943</v>
      </c>
      <c r="P32" s="1">
        <v>3950.7</v>
      </c>
      <c r="Q32" s="1">
        <v>3854.5</v>
      </c>
      <c r="R32" s="1">
        <v>3869.6</v>
      </c>
      <c r="S32" s="1">
        <v>3906.4</v>
      </c>
      <c r="T32" s="1">
        <v>3963.9</v>
      </c>
      <c r="U32" s="1">
        <v>4009.1</v>
      </c>
      <c r="V32" s="1">
        <v>4077.1</v>
      </c>
      <c r="W32" s="1">
        <v>4057.6</v>
      </c>
      <c r="X32" s="1">
        <v>4042.8</v>
      </c>
      <c r="Y32" s="1">
        <v>4066.1</v>
      </c>
      <c r="Z32" s="1">
        <v>4106.8</v>
      </c>
      <c r="AA32" s="1">
        <v>4143.8</v>
      </c>
      <c r="AB32" s="1">
        <v>4159</v>
      </c>
      <c r="AC32" s="1">
        <v>4035.3</v>
      </c>
      <c r="AD32" s="1">
        <v>4081.9</v>
      </c>
      <c r="AE32" s="1">
        <v>4118.3999999999996</v>
      </c>
      <c r="AF32" s="6">
        <f>Table1[[#This Row],[2022 03]]/Table1[[#This Row],[2020 02]]-1</f>
        <v>-9.0948462537895347E-3</v>
      </c>
      <c r="AG32" s="1">
        <f>Table1[[#This Row],[2022 03]]-Table1[[#This Row],[2020 02]]</f>
        <v>-37.800000000000182</v>
      </c>
    </row>
    <row r="33" spans="1:33" x14ac:dyDescent="0.25">
      <c r="A33" t="s">
        <v>62</v>
      </c>
      <c r="B33" s="1">
        <v>867.5</v>
      </c>
      <c r="C33" s="1">
        <v>866</v>
      </c>
      <c r="D33" s="1">
        <v>838.7</v>
      </c>
      <c r="E33" s="1">
        <v>854.6</v>
      </c>
      <c r="F33" s="1">
        <v>858.6</v>
      </c>
      <c r="G33" s="1">
        <v>856.2</v>
      </c>
      <c r="H33" s="1">
        <v>761.8</v>
      </c>
      <c r="I33" s="1">
        <v>760.9</v>
      </c>
      <c r="J33" s="1">
        <v>771.1</v>
      </c>
      <c r="K33" s="1">
        <v>770.3</v>
      </c>
      <c r="L33" s="1">
        <v>780.1</v>
      </c>
      <c r="M33" s="1">
        <v>791</v>
      </c>
      <c r="N33" s="1">
        <v>801.7</v>
      </c>
      <c r="O33" s="1">
        <v>800.9</v>
      </c>
      <c r="P33" s="1">
        <v>787.1</v>
      </c>
      <c r="Q33" s="1">
        <v>776.5</v>
      </c>
      <c r="R33" s="1">
        <v>788.2</v>
      </c>
      <c r="S33" s="1">
        <v>797</v>
      </c>
      <c r="T33" s="1">
        <v>804.4</v>
      </c>
      <c r="U33" s="1">
        <v>810</v>
      </c>
      <c r="V33" s="1">
        <v>803.8</v>
      </c>
      <c r="W33" s="1">
        <v>813.1</v>
      </c>
      <c r="X33" s="1">
        <v>823.2</v>
      </c>
      <c r="Y33" s="1">
        <v>823.3</v>
      </c>
      <c r="Z33" s="1">
        <v>834.9</v>
      </c>
      <c r="AA33" s="1">
        <v>839.2</v>
      </c>
      <c r="AB33" s="1">
        <v>840.9</v>
      </c>
      <c r="AC33" s="1">
        <v>825.7</v>
      </c>
      <c r="AD33" s="1">
        <v>839.4</v>
      </c>
      <c r="AE33" s="1">
        <v>844</v>
      </c>
      <c r="AF33" s="6">
        <f>Table1[[#This Row],[2022 03]]/Table1[[#This Row],[2020 02]]-1</f>
        <v>-1.7004425809457269E-2</v>
      </c>
      <c r="AG33" s="1">
        <f>Table1[[#This Row],[2022 03]]-Table1[[#This Row],[2020 02]]</f>
        <v>-14.600000000000023</v>
      </c>
    </row>
    <row r="34" spans="1:33" x14ac:dyDescent="0.25">
      <c r="A34" t="s">
        <v>63</v>
      </c>
      <c r="B34" s="1">
        <v>9939.7999999999993</v>
      </c>
      <c r="C34" s="1">
        <v>9925.4</v>
      </c>
      <c r="D34" s="1">
        <v>9556.2999999999993</v>
      </c>
      <c r="E34" s="1">
        <v>9646.9</v>
      </c>
      <c r="F34" s="1">
        <v>9726.7000000000007</v>
      </c>
      <c r="G34" s="1">
        <v>9644.2999999999993</v>
      </c>
      <c r="H34" s="1">
        <v>7845.9</v>
      </c>
      <c r="I34" s="1">
        <v>8045.7</v>
      </c>
      <c r="J34" s="1">
        <v>8323</v>
      </c>
      <c r="K34" s="1">
        <v>8391.1</v>
      </c>
      <c r="L34" s="1">
        <v>8562.9</v>
      </c>
      <c r="M34" s="1">
        <v>8747</v>
      </c>
      <c r="N34" s="1">
        <v>8933.5</v>
      </c>
      <c r="O34" s="1">
        <v>8969.9</v>
      </c>
      <c r="P34" s="1">
        <v>8928.9</v>
      </c>
      <c r="Q34" s="1">
        <v>8647.7999999999993</v>
      </c>
      <c r="R34" s="1">
        <v>8740.4</v>
      </c>
      <c r="S34" s="1">
        <v>8834.4</v>
      </c>
      <c r="T34" s="1">
        <v>8943.5</v>
      </c>
      <c r="U34" s="1">
        <v>9007</v>
      </c>
      <c r="V34" s="1">
        <v>9070.6</v>
      </c>
      <c r="W34" s="1">
        <v>9088.7000000000007</v>
      </c>
      <c r="X34" s="1">
        <v>9068.5</v>
      </c>
      <c r="Y34" s="1">
        <v>9121.2000000000007</v>
      </c>
      <c r="Z34" s="1">
        <v>9285.2000000000007</v>
      </c>
      <c r="AA34" s="1">
        <v>9354.2999999999993</v>
      </c>
      <c r="AB34" s="1">
        <v>9372.7000000000007</v>
      </c>
      <c r="AC34" s="1">
        <v>9118.5</v>
      </c>
      <c r="AD34" s="1">
        <v>9226.4</v>
      </c>
      <c r="AE34" s="1">
        <v>9292.2000000000007</v>
      </c>
      <c r="AF34" s="6">
        <f>Table1[[#This Row],[2022 03]]/Table1[[#This Row],[2020 02]]-1</f>
        <v>-4.4670854452177999E-2</v>
      </c>
      <c r="AG34" s="1">
        <f>Table1[[#This Row],[2022 03]]-Table1[[#This Row],[2020 02]]</f>
        <v>-434.5</v>
      </c>
    </row>
    <row r="35" spans="1:33" x14ac:dyDescent="0.25">
      <c r="A35" t="s">
        <v>64</v>
      </c>
      <c r="B35" s="1">
        <v>4654.2</v>
      </c>
      <c r="C35" s="1">
        <v>4640.3999999999996</v>
      </c>
      <c r="D35" s="1">
        <v>4505.2</v>
      </c>
      <c r="E35" s="1">
        <v>4575.8999999999996</v>
      </c>
      <c r="F35" s="1">
        <v>4599.3</v>
      </c>
      <c r="G35" s="1">
        <v>4585.3</v>
      </c>
      <c r="H35" s="1">
        <v>4065.9</v>
      </c>
      <c r="I35" s="1">
        <v>4160.2</v>
      </c>
      <c r="J35" s="1">
        <v>4272.6000000000004</v>
      </c>
      <c r="K35" s="1">
        <v>4264.3</v>
      </c>
      <c r="L35" s="1">
        <v>4365</v>
      </c>
      <c r="M35" s="1">
        <v>4401.7</v>
      </c>
      <c r="N35" s="1">
        <v>4490.3999999999996</v>
      </c>
      <c r="O35" s="1">
        <v>4518.5</v>
      </c>
      <c r="P35" s="1">
        <v>4532.7</v>
      </c>
      <c r="Q35" s="1">
        <v>4454.3999999999996</v>
      </c>
      <c r="R35" s="1">
        <v>4486.7</v>
      </c>
      <c r="S35" s="1">
        <v>4520.6000000000004</v>
      </c>
      <c r="T35" s="1">
        <v>4546.3</v>
      </c>
      <c r="U35" s="1">
        <v>4587.5</v>
      </c>
      <c r="V35" s="1">
        <v>4595.3999999999996</v>
      </c>
      <c r="W35" s="1">
        <v>4570.8</v>
      </c>
      <c r="X35" s="1">
        <v>4615.5</v>
      </c>
      <c r="Y35" s="1">
        <v>4604.2</v>
      </c>
      <c r="Z35" s="1">
        <v>4662.8999999999996</v>
      </c>
      <c r="AA35" s="1">
        <v>4683.3999999999996</v>
      </c>
      <c r="AB35" s="1">
        <v>4701.2</v>
      </c>
      <c r="AC35" s="1">
        <v>4616.1000000000004</v>
      </c>
      <c r="AD35" s="1">
        <v>4671.5</v>
      </c>
      <c r="AE35" s="1">
        <v>4710.7</v>
      </c>
      <c r="AF35" s="6">
        <f>Table1[[#This Row],[2022 03]]/Table1[[#This Row],[2020 02]]-1</f>
        <v>2.42210771204312E-2</v>
      </c>
      <c r="AG35" s="1">
        <f>Table1[[#This Row],[2022 03]]-Table1[[#This Row],[2020 02]]</f>
        <v>111.39999999999964</v>
      </c>
    </row>
    <row r="36" spans="1:33" x14ac:dyDescent="0.25">
      <c r="A36" t="s">
        <v>65</v>
      </c>
      <c r="B36" s="1">
        <v>445.1</v>
      </c>
      <c r="C36" s="1">
        <v>443</v>
      </c>
      <c r="D36" s="1">
        <v>431.2</v>
      </c>
      <c r="E36" s="1">
        <v>431.9</v>
      </c>
      <c r="F36" s="1">
        <v>433.1</v>
      </c>
      <c r="G36" s="1">
        <v>432.4</v>
      </c>
      <c r="H36" s="1">
        <v>384.5</v>
      </c>
      <c r="I36" s="1">
        <v>399.4</v>
      </c>
      <c r="J36" s="1">
        <v>403.8</v>
      </c>
      <c r="K36" s="1">
        <v>403.4</v>
      </c>
      <c r="L36" s="1">
        <v>406.6</v>
      </c>
      <c r="M36" s="1">
        <v>413.7</v>
      </c>
      <c r="N36" s="1">
        <v>416.5</v>
      </c>
      <c r="O36" s="1">
        <v>411.5</v>
      </c>
      <c r="P36" s="1">
        <v>411</v>
      </c>
      <c r="Q36" s="1">
        <v>402.4</v>
      </c>
      <c r="R36" s="1">
        <v>403.9</v>
      </c>
      <c r="S36" s="1">
        <v>407.2</v>
      </c>
      <c r="T36" s="1">
        <v>412.8</v>
      </c>
      <c r="U36" s="1">
        <v>418.1</v>
      </c>
      <c r="V36" s="1">
        <v>420.7</v>
      </c>
      <c r="W36" s="1">
        <v>417.7</v>
      </c>
      <c r="X36" s="1">
        <v>417.7</v>
      </c>
      <c r="Y36" s="1">
        <v>422.8</v>
      </c>
      <c r="Z36" s="1">
        <v>425.9</v>
      </c>
      <c r="AA36" s="1">
        <v>427.2</v>
      </c>
      <c r="AB36" s="1">
        <v>422.9</v>
      </c>
      <c r="AC36" s="1">
        <v>415.8</v>
      </c>
      <c r="AD36" s="1">
        <v>419.3</v>
      </c>
      <c r="AE36" s="1">
        <v>419.9</v>
      </c>
      <c r="AF36" s="6">
        <f>Table1[[#This Row],[2022 03]]/Table1[[#This Row],[2020 02]]-1</f>
        <v>-3.0477949665204451E-2</v>
      </c>
      <c r="AG36" s="1">
        <f>Table1[[#This Row],[2022 03]]-Table1[[#This Row],[2020 02]]</f>
        <v>-13.200000000000045</v>
      </c>
    </row>
    <row r="37" spans="1:33" x14ac:dyDescent="0.25">
      <c r="A37" t="s">
        <v>66</v>
      </c>
      <c r="B37" s="1">
        <v>5660.7</v>
      </c>
      <c r="C37" s="1">
        <v>5640.3</v>
      </c>
      <c r="D37" s="1">
        <v>5486.7</v>
      </c>
      <c r="E37" s="1">
        <v>5518.6</v>
      </c>
      <c r="F37" s="1">
        <v>5533.5</v>
      </c>
      <c r="G37" s="1">
        <v>5498.5</v>
      </c>
      <c r="H37" s="1">
        <v>4723.1000000000004</v>
      </c>
      <c r="I37" s="1">
        <v>4934.1000000000004</v>
      </c>
      <c r="J37" s="1">
        <v>5169.6000000000004</v>
      </c>
      <c r="K37" s="1">
        <v>5207.8999999999996</v>
      </c>
      <c r="L37" s="1">
        <v>5245.6</v>
      </c>
      <c r="M37" s="1">
        <v>5275.4</v>
      </c>
      <c r="N37" s="1">
        <v>5346.4</v>
      </c>
      <c r="O37" s="1">
        <v>5360.7</v>
      </c>
      <c r="P37" s="1">
        <v>5344.6</v>
      </c>
      <c r="Q37" s="1">
        <v>5242.6000000000004</v>
      </c>
      <c r="R37" s="1">
        <v>5257.8</v>
      </c>
      <c r="S37" s="1">
        <v>5290.4</v>
      </c>
      <c r="T37" s="1">
        <v>5345.3</v>
      </c>
      <c r="U37" s="1">
        <v>5386.4</v>
      </c>
      <c r="V37" s="1">
        <v>5407.2</v>
      </c>
      <c r="W37" s="1">
        <v>5429</v>
      </c>
      <c r="X37" s="1">
        <v>5425.8</v>
      </c>
      <c r="Y37" s="1">
        <v>5386.8</v>
      </c>
      <c r="Z37" s="1">
        <v>5425.2</v>
      </c>
      <c r="AA37" s="1">
        <v>5448.3</v>
      </c>
      <c r="AB37" s="1">
        <v>5433.5</v>
      </c>
      <c r="AC37" s="1">
        <v>5331.3</v>
      </c>
      <c r="AD37" s="1">
        <v>5369.2</v>
      </c>
      <c r="AE37" s="1">
        <v>5405.1</v>
      </c>
      <c r="AF37" s="6">
        <f>Table1[[#This Row],[2022 03]]/Table1[[#This Row],[2020 02]]-1</f>
        <v>-2.320412035782049E-2</v>
      </c>
      <c r="AG37" s="1">
        <f>Table1[[#This Row],[2022 03]]-Table1[[#This Row],[2020 02]]</f>
        <v>-128.39999999999964</v>
      </c>
    </row>
    <row r="38" spans="1:33" x14ac:dyDescent="0.25">
      <c r="A38" t="s">
        <v>67</v>
      </c>
      <c r="B38" s="1">
        <v>1724.4</v>
      </c>
      <c r="C38" s="1">
        <v>1723.1</v>
      </c>
      <c r="D38" s="1">
        <v>1678.5</v>
      </c>
      <c r="E38" s="1">
        <v>1685.4</v>
      </c>
      <c r="F38" s="1">
        <v>1693.1</v>
      </c>
      <c r="G38" s="1">
        <v>1688.8</v>
      </c>
      <c r="H38" s="1">
        <v>1537.5</v>
      </c>
      <c r="I38" s="1">
        <v>1572.2</v>
      </c>
      <c r="J38" s="1">
        <v>1601.2</v>
      </c>
      <c r="K38" s="1">
        <v>1591.6</v>
      </c>
      <c r="L38" s="1">
        <v>1604.2</v>
      </c>
      <c r="M38" s="1">
        <v>1624.7</v>
      </c>
      <c r="N38" s="1">
        <v>1638.7</v>
      </c>
      <c r="O38" s="1">
        <v>1645.8</v>
      </c>
      <c r="P38" s="1">
        <v>1647.9</v>
      </c>
      <c r="Q38" s="1">
        <v>1613.3</v>
      </c>
      <c r="R38" s="1">
        <v>1611</v>
      </c>
      <c r="S38" s="1">
        <v>1634.1</v>
      </c>
      <c r="T38" s="1">
        <v>1641.1</v>
      </c>
      <c r="U38" s="1">
        <v>1646.1</v>
      </c>
      <c r="V38" s="1">
        <v>1646.4</v>
      </c>
      <c r="W38" s="1">
        <v>1629.8</v>
      </c>
      <c r="X38" s="1">
        <v>1634.2</v>
      </c>
      <c r="Y38" s="1">
        <v>1651.7</v>
      </c>
      <c r="Z38" s="1">
        <v>1666.3</v>
      </c>
      <c r="AA38" s="1">
        <v>1669</v>
      </c>
      <c r="AB38" s="1">
        <v>1667.3</v>
      </c>
      <c r="AC38" s="1">
        <v>1640.1</v>
      </c>
      <c r="AD38" s="1">
        <v>1660.3</v>
      </c>
      <c r="AE38" s="1">
        <v>1672</v>
      </c>
      <c r="AF38" s="6">
        <f>Table1[[#This Row],[2022 03]]/Table1[[#This Row],[2020 02]]-1</f>
        <v>-1.2462347173823107E-2</v>
      </c>
      <c r="AG38" s="1">
        <f>Table1[[#This Row],[2022 03]]-Table1[[#This Row],[2020 02]]</f>
        <v>-21.099999999999909</v>
      </c>
    </row>
    <row r="39" spans="1:33" x14ac:dyDescent="0.25">
      <c r="A39" t="s">
        <v>68</v>
      </c>
      <c r="B39" s="1">
        <v>1982.8</v>
      </c>
      <c r="C39" s="1">
        <v>1978.8</v>
      </c>
      <c r="D39" s="1">
        <v>1920.1</v>
      </c>
      <c r="E39" s="1">
        <v>1945.4</v>
      </c>
      <c r="F39" s="1">
        <v>1957.2</v>
      </c>
      <c r="G39" s="1">
        <v>1945.6</v>
      </c>
      <c r="H39" s="1">
        <v>1692.5</v>
      </c>
      <c r="I39" s="1">
        <v>1717.1</v>
      </c>
      <c r="J39" s="1">
        <v>1779.5</v>
      </c>
      <c r="K39" s="1">
        <v>1788</v>
      </c>
      <c r="L39" s="1">
        <v>1807.2</v>
      </c>
      <c r="M39" s="1">
        <v>1819.6</v>
      </c>
      <c r="N39" s="1">
        <v>1844.7</v>
      </c>
      <c r="O39" s="1">
        <v>1847.5</v>
      </c>
      <c r="P39" s="1">
        <v>1823.9</v>
      </c>
      <c r="Q39" s="1">
        <v>1791.6</v>
      </c>
      <c r="R39" s="1">
        <v>1814.1</v>
      </c>
      <c r="S39" s="1">
        <v>1843.2</v>
      </c>
      <c r="T39" s="1">
        <v>1863.1</v>
      </c>
      <c r="U39" s="1">
        <v>1870.2</v>
      </c>
      <c r="V39" s="1">
        <v>1877.9</v>
      </c>
      <c r="W39" s="1">
        <v>1890.6</v>
      </c>
      <c r="X39" s="1">
        <v>1889.2</v>
      </c>
      <c r="Y39" s="1">
        <v>1892.7</v>
      </c>
      <c r="Z39" s="1">
        <v>1911.8</v>
      </c>
      <c r="AA39" s="1">
        <v>1922.8</v>
      </c>
      <c r="AB39" s="1">
        <v>1924.4</v>
      </c>
      <c r="AC39" s="1">
        <v>1891.6</v>
      </c>
      <c r="AD39" s="1">
        <v>1913.5</v>
      </c>
      <c r="AE39" s="1">
        <v>1928</v>
      </c>
      <c r="AF39" s="6">
        <f>Table1[[#This Row],[2022 03]]/Table1[[#This Row],[2020 02]]-1</f>
        <v>-1.4919272430002017E-2</v>
      </c>
      <c r="AG39" s="1">
        <f>Table1[[#This Row],[2022 03]]-Table1[[#This Row],[2020 02]]</f>
        <v>-29.200000000000045</v>
      </c>
    </row>
    <row r="40" spans="1:33" x14ac:dyDescent="0.25">
      <c r="A40" t="s">
        <v>69</v>
      </c>
      <c r="B40" s="1">
        <v>6156.4</v>
      </c>
      <c r="C40" s="1">
        <v>6135.7</v>
      </c>
      <c r="D40" s="1">
        <v>5949.2</v>
      </c>
      <c r="E40" s="1">
        <v>5996.4</v>
      </c>
      <c r="F40" s="1">
        <v>6023.9</v>
      </c>
      <c r="G40" s="1">
        <v>6000.5</v>
      </c>
      <c r="H40" s="1">
        <v>4971.3999999999996</v>
      </c>
      <c r="I40" s="1">
        <v>5192.2</v>
      </c>
      <c r="J40" s="1">
        <v>5395</v>
      </c>
      <c r="K40" s="1">
        <v>5480.9</v>
      </c>
      <c r="L40" s="1">
        <v>5524.9</v>
      </c>
      <c r="M40" s="1">
        <v>5618.4</v>
      </c>
      <c r="N40" s="1">
        <v>5692.1</v>
      </c>
      <c r="O40" s="1">
        <v>5710.3</v>
      </c>
      <c r="P40" s="1">
        <v>5652.1</v>
      </c>
      <c r="Q40" s="1">
        <v>5549.4</v>
      </c>
      <c r="R40" s="1">
        <v>5592</v>
      </c>
      <c r="S40" s="1">
        <v>5661.6</v>
      </c>
      <c r="T40" s="1">
        <v>5717.3</v>
      </c>
      <c r="U40" s="1">
        <v>5753.5</v>
      </c>
      <c r="V40" s="1">
        <v>5761.8</v>
      </c>
      <c r="W40" s="1">
        <v>5765.1</v>
      </c>
      <c r="X40" s="1">
        <v>5763.9</v>
      </c>
      <c r="Y40" s="1">
        <v>5801.1</v>
      </c>
      <c r="Z40" s="1">
        <v>5863.3</v>
      </c>
      <c r="AA40" s="1">
        <v>5894</v>
      </c>
      <c r="AB40" s="1">
        <v>5881.6</v>
      </c>
      <c r="AC40" s="1">
        <v>5757.9</v>
      </c>
      <c r="AD40" s="1">
        <v>5820.3</v>
      </c>
      <c r="AE40" s="1">
        <v>5859.4</v>
      </c>
      <c r="AF40" s="6">
        <f>Table1[[#This Row],[2022 03]]/Table1[[#This Row],[2020 02]]-1</f>
        <v>-2.7307890237221688E-2</v>
      </c>
      <c r="AG40" s="1">
        <f>Table1[[#This Row],[2022 03]]-Table1[[#This Row],[2020 02]]</f>
        <v>-164.5</v>
      </c>
    </row>
    <row r="41" spans="1:33" x14ac:dyDescent="0.25">
      <c r="A41" t="s">
        <v>82</v>
      </c>
      <c r="B41" s="1">
        <v>896.1</v>
      </c>
      <c r="C41" s="1">
        <v>913.6</v>
      </c>
      <c r="D41" s="1">
        <v>867.9</v>
      </c>
      <c r="E41" s="1">
        <v>873.1</v>
      </c>
      <c r="F41" s="1">
        <v>878</v>
      </c>
      <c r="G41" s="1">
        <v>887.1</v>
      </c>
      <c r="H41" s="1">
        <v>765.6</v>
      </c>
      <c r="I41" s="1">
        <v>771.8</v>
      </c>
      <c r="J41" s="1">
        <v>799.1</v>
      </c>
      <c r="K41" s="1">
        <v>808.5</v>
      </c>
      <c r="L41" s="1">
        <v>819.8</v>
      </c>
      <c r="M41" s="1">
        <v>836.2</v>
      </c>
      <c r="N41" s="1">
        <v>846.8</v>
      </c>
      <c r="O41" s="1">
        <v>858.5</v>
      </c>
      <c r="P41" s="1">
        <v>878.2</v>
      </c>
      <c r="Q41" s="1">
        <v>844.9</v>
      </c>
      <c r="R41" s="1">
        <v>848.6</v>
      </c>
      <c r="S41" s="1">
        <v>860.9</v>
      </c>
      <c r="T41" s="1">
        <v>863.8</v>
      </c>
      <c r="U41" s="1">
        <v>861.8</v>
      </c>
      <c r="V41" s="1">
        <v>869.7</v>
      </c>
      <c r="W41" s="1">
        <v>871.2</v>
      </c>
      <c r="X41" s="1">
        <v>873.8</v>
      </c>
      <c r="Y41" s="1">
        <v>890</v>
      </c>
      <c r="Z41" s="1">
        <v>900.2</v>
      </c>
      <c r="AA41" s="1">
        <v>904.7</v>
      </c>
      <c r="AB41" s="1">
        <v>913.6</v>
      </c>
      <c r="AC41" s="1">
        <v>896.2</v>
      </c>
      <c r="AD41" s="1">
        <v>906.4</v>
      </c>
      <c r="AE41" s="1">
        <v>909.4</v>
      </c>
      <c r="AF41" s="6">
        <f>Table1[[#This Row],[2022 03]]/Table1[[#This Row],[2020 02]]-1</f>
        <v>3.5763097949885969E-2</v>
      </c>
      <c r="AG41" s="1">
        <f>Table1[[#This Row],[2022 03]]-Table1[[#This Row],[2020 02]]</f>
        <v>31.399999999999977</v>
      </c>
    </row>
    <row r="42" spans="1:33" x14ac:dyDescent="0.25">
      <c r="A42" t="s">
        <v>70</v>
      </c>
      <c r="B42" s="1">
        <v>510.3</v>
      </c>
      <c r="C42" s="1">
        <v>508.5</v>
      </c>
      <c r="D42" s="1">
        <v>490.1</v>
      </c>
      <c r="E42" s="1">
        <v>493</v>
      </c>
      <c r="F42" s="1">
        <v>497.9</v>
      </c>
      <c r="G42" s="1">
        <v>493.9</v>
      </c>
      <c r="H42" s="1">
        <v>399</v>
      </c>
      <c r="I42" s="1">
        <v>418.8</v>
      </c>
      <c r="J42" s="1">
        <v>442.2</v>
      </c>
      <c r="K42" s="1">
        <v>450.4</v>
      </c>
      <c r="L42" s="1">
        <v>459.2</v>
      </c>
      <c r="M42" s="1">
        <v>468.5</v>
      </c>
      <c r="N42" s="1">
        <v>475.6</v>
      </c>
      <c r="O42" s="1">
        <v>475.4</v>
      </c>
      <c r="P42" s="1">
        <v>467</v>
      </c>
      <c r="Q42" s="1">
        <v>454.7</v>
      </c>
      <c r="R42" s="1">
        <v>461.3</v>
      </c>
      <c r="S42" s="1">
        <v>466.1</v>
      </c>
      <c r="T42" s="1">
        <v>475.5</v>
      </c>
      <c r="U42" s="1">
        <v>482.9</v>
      </c>
      <c r="V42" s="1">
        <v>485.9</v>
      </c>
      <c r="W42" s="1">
        <v>486.3</v>
      </c>
      <c r="X42" s="1">
        <v>484.6</v>
      </c>
      <c r="Y42" s="1">
        <v>489.7</v>
      </c>
      <c r="Z42" s="1">
        <v>490.3</v>
      </c>
      <c r="AA42" s="1">
        <v>491.4</v>
      </c>
      <c r="AB42" s="1">
        <v>490.1</v>
      </c>
      <c r="AC42" s="1">
        <v>472.6</v>
      </c>
      <c r="AD42" s="1">
        <v>480.6</v>
      </c>
      <c r="AE42" s="1">
        <v>482.5</v>
      </c>
      <c r="AF42" s="6">
        <f>Table1[[#This Row],[2022 03]]/Table1[[#This Row],[2020 02]]-1</f>
        <v>-3.0929905603534813E-2</v>
      </c>
      <c r="AG42" s="1">
        <f>Table1[[#This Row],[2022 03]]-Table1[[#This Row],[2020 02]]</f>
        <v>-15.399999999999977</v>
      </c>
    </row>
    <row r="43" spans="1:33" x14ac:dyDescent="0.25">
      <c r="A43" t="s">
        <v>71</v>
      </c>
      <c r="B43" s="1">
        <v>2214.3000000000002</v>
      </c>
      <c r="C43" s="1">
        <v>2212.1</v>
      </c>
      <c r="D43" s="1">
        <v>2142.6</v>
      </c>
      <c r="E43" s="1">
        <v>2167</v>
      </c>
      <c r="F43" s="1">
        <v>2175.1</v>
      </c>
      <c r="G43" s="1">
        <v>2173.3000000000002</v>
      </c>
      <c r="H43" s="1">
        <v>1896</v>
      </c>
      <c r="I43" s="1">
        <v>1969.8</v>
      </c>
      <c r="J43" s="1">
        <v>2039.5</v>
      </c>
      <c r="K43" s="1">
        <v>2036.1</v>
      </c>
      <c r="L43" s="1">
        <v>2072.9</v>
      </c>
      <c r="M43" s="1">
        <v>2079.9</v>
      </c>
      <c r="N43" s="1">
        <v>2109.5</v>
      </c>
      <c r="O43" s="1">
        <v>2125.6999999999998</v>
      </c>
      <c r="P43" s="1">
        <v>2134.6</v>
      </c>
      <c r="Q43" s="1">
        <v>2092.6999999999998</v>
      </c>
      <c r="R43" s="1">
        <v>2108.1999999999998</v>
      </c>
      <c r="S43" s="1">
        <v>2120.6</v>
      </c>
      <c r="T43" s="1">
        <v>2135.1999999999998</v>
      </c>
      <c r="U43" s="1">
        <v>2149.1999999999998</v>
      </c>
      <c r="V43" s="1">
        <v>2148.6999999999998</v>
      </c>
      <c r="W43" s="1">
        <v>2157.9</v>
      </c>
      <c r="X43" s="1">
        <v>2162.9</v>
      </c>
      <c r="Y43" s="1">
        <v>2146.1999999999998</v>
      </c>
      <c r="Z43" s="1">
        <v>2164.5</v>
      </c>
      <c r="AA43" s="1">
        <v>2182.1999999999998</v>
      </c>
      <c r="AB43" s="1">
        <v>2186.6999999999998</v>
      </c>
      <c r="AC43" s="1">
        <v>2148.1</v>
      </c>
      <c r="AD43" s="1">
        <v>2183.4</v>
      </c>
      <c r="AE43" s="1">
        <v>2185.5</v>
      </c>
      <c r="AF43" s="6">
        <f>Table1[[#This Row],[2022 03]]/Table1[[#This Row],[2020 02]]-1</f>
        <v>4.7813893614088165E-3</v>
      </c>
      <c r="AG43" s="1">
        <f>Table1[[#This Row],[2022 03]]-Table1[[#This Row],[2020 02]]</f>
        <v>10.400000000000091</v>
      </c>
    </row>
    <row r="44" spans="1:33" x14ac:dyDescent="0.25">
      <c r="A44" t="s">
        <v>72</v>
      </c>
      <c r="B44" s="1">
        <v>444.2</v>
      </c>
      <c r="C44" s="1">
        <v>442.4</v>
      </c>
      <c r="D44" s="1">
        <v>429.2</v>
      </c>
      <c r="E44" s="1">
        <v>431.2</v>
      </c>
      <c r="F44" s="1">
        <v>433.5</v>
      </c>
      <c r="G44" s="1">
        <v>432.4</v>
      </c>
      <c r="H44" s="1">
        <v>396.1</v>
      </c>
      <c r="I44" s="1">
        <v>409.6</v>
      </c>
      <c r="J44" s="1">
        <v>422.2</v>
      </c>
      <c r="K44" s="1">
        <v>423.1</v>
      </c>
      <c r="L44" s="1">
        <v>430.3</v>
      </c>
      <c r="M44" s="1">
        <v>432.8</v>
      </c>
      <c r="N44" s="1">
        <v>437</v>
      </c>
      <c r="O44" s="1">
        <v>433.7</v>
      </c>
      <c r="P44" s="1">
        <v>433</v>
      </c>
      <c r="Q44" s="1">
        <v>422.9</v>
      </c>
      <c r="R44" s="1">
        <v>424.2</v>
      </c>
      <c r="S44" s="1">
        <v>428.1</v>
      </c>
      <c r="T44" s="1">
        <v>435.8</v>
      </c>
      <c r="U44" s="1">
        <v>444.5</v>
      </c>
      <c r="V44" s="1">
        <v>448.4</v>
      </c>
      <c r="W44" s="1">
        <v>446.7</v>
      </c>
      <c r="X44" s="1">
        <v>447.5</v>
      </c>
      <c r="Y44" s="1">
        <v>446.2</v>
      </c>
      <c r="Z44" s="1">
        <v>446.9</v>
      </c>
      <c r="AA44" s="1">
        <v>443.2</v>
      </c>
      <c r="AB44" s="1">
        <v>439.8</v>
      </c>
      <c r="AC44" s="1">
        <v>430.7</v>
      </c>
      <c r="AD44" s="1">
        <v>434.1</v>
      </c>
      <c r="AE44" s="1">
        <v>438</v>
      </c>
      <c r="AF44" s="6">
        <f>Table1[[#This Row],[2022 03]]/Table1[[#This Row],[2020 02]]-1</f>
        <v>1.0380622837370179E-2</v>
      </c>
      <c r="AG44" s="1">
        <f>Table1[[#This Row],[2022 03]]-Table1[[#This Row],[2020 02]]</f>
        <v>4.5</v>
      </c>
    </row>
    <row r="45" spans="1:33" x14ac:dyDescent="0.25">
      <c r="A45" t="s">
        <v>73</v>
      </c>
      <c r="B45" s="1">
        <v>3181.8</v>
      </c>
      <c r="C45" s="1">
        <v>3176.5</v>
      </c>
      <c r="D45" s="1">
        <v>3064.2</v>
      </c>
      <c r="E45" s="1">
        <v>3115.5</v>
      </c>
      <c r="F45" s="1">
        <v>3132.2</v>
      </c>
      <c r="G45" s="1">
        <v>3125.1</v>
      </c>
      <c r="H45" s="1">
        <v>2779.4</v>
      </c>
      <c r="I45" s="1">
        <v>2839.8</v>
      </c>
      <c r="J45" s="1">
        <v>2920.2</v>
      </c>
      <c r="K45" s="1">
        <v>2918.7</v>
      </c>
      <c r="L45" s="1">
        <v>2969.6</v>
      </c>
      <c r="M45" s="1">
        <v>3007.3</v>
      </c>
      <c r="N45" s="1">
        <v>3055.1</v>
      </c>
      <c r="O45" s="1">
        <v>3088</v>
      </c>
      <c r="P45" s="1">
        <v>3102.5</v>
      </c>
      <c r="Q45" s="1">
        <v>3022</v>
      </c>
      <c r="R45" s="1">
        <v>3040.8</v>
      </c>
      <c r="S45" s="1">
        <v>3062.5</v>
      </c>
      <c r="T45" s="1">
        <v>3070.3</v>
      </c>
      <c r="U45" s="1">
        <v>3085.6</v>
      </c>
      <c r="V45" s="1">
        <v>3096</v>
      </c>
      <c r="W45" s="1">
        <v>3096.9</v>
      </c>
      <c r="X45" s="1">
        <v>3123.2</v>
      </c>
      <c r="Y45" s="1">
        <v>3131.6</v>
      </c>
      <c r="Z45" s="1">
        <v>3162</v>
      </c>
      <c r="AA45" s="1">
        <v>3184.2</v>
      </c>
      <c r="AB45" s="1">
        <v>3197.6</v>
      </c>
      <c r="AC45" s="1">
        <v>3136.7</v>
      </c>
      <c r="AD45" s="1">
        <v>3171.2</v>
      </c>
      <c r="AE45" s="1">
        <v>3192.5</v>
      </c>
      <c r="AF45" s="6">
        <f>Table1[[#This Row],[2022 03]]/Table1[[#This Row],[2020 02]]-1</f>
        <v>1.9251644211736307E-2</v>
      </c>
      <c r="AG45" s="1">
        <f>Table1[[#This Row],[2022 03]]-Table1[[#This Row],[2020 02]]</f>
        <v>60.300000000000182</v>
      </c>
    </row>
    <row r="46" spans="1:33" x14ac:dyDescent="0.25">
      <c r="A46" t="s">
        <v>74</v>
      </c>
      <c r="B46" s="1">
        <v>13045.4</v>
      </c>
      <c r="C46" s="1">
        <v>13029.3</v>
      </c>
      <c r="D46" s="1">
        <v>12552.8</v>
      </c>
      <c r="E46" s="1">
        <v>12834</v>
      </c>
      <c r="F46" s="1">
        <v>12925.9</v>
      </c>
      <c r="G46" s="1">
        <v>12869.4</v>
      </c>
      <c r="H46" s="1">
        <v>11515.2</v>
      </c>
      <c r="I46" s="1">
        <v>11774.1</v>
      </c>
      <c r="J46" s="1">
        <v>12012</v>
      </c>
      <c r="K46" s="1">
        <v>11959.7</v>
      </c>
      <c r="L46" s="1">
        <v>12057.1</v>
      </c>
      <c r="M46" s="1">
        <v>12137</v>
      </c>
      <c r="N46" s="1">
        <v>12327.2</v>
      </c>
      <c r="O46" s="1">
        <v>12430.9</v>
      </c>
      <c r="P46" s="1">
        <v>12463.7</v>
      </c>
      <c r="Q46" s="1">
        <v>12281.4</v>
      </c>
      <c r="R46" s="1">
        <v>12311.3</v>
      </c>
      <c r="S46" s="1">
        <v>12447.6</v>
      </c>
      <c r="T46" s="1">
        <v>12537</v>
      </c>
      <c r="U46" s="1">
        <v>12609.5</v>
      </c>
      <c r="V46" s="1">
        <v>12677.6</v>
      </c>
      <c r="W46" s="1">
        <v>12726.5</v>
      </c>
      <c r="X46" s="1">
        <v>12759.2</v>
      </c>
      <c r="Y46" s="1">
        <v>12818.4</v>
      </c>
      <c r="Z46" s="1">
        <v>12988.4</v>
      </c>
      <c r="AA46" s="1">
        <v>13139.4</v>
      </c>
      <c r="AB46" s="1">
        <v>13169.5</v>
      </c>
      <c r="AC46" s="1">
        <v>12995.1</v>
      </c>
      <c r="AD46" s="1">
        <v>13153.8</v>
      </c>
      <c r="AE46" s="1">
        <v>13188.9</v>
      </c>
      <c r="AF46" s="6">
        <f>Table1[[#This Row],[2022 03]]/Table1[[#This Row],[2020 02]]-1</f>
        <v>2.034674568115169E-2</v>
      </c>
      <c r="AG46" s="1">
        <f>Table1[[#This Row],[2022 03]]-Table1[[#This Row],[2020 02]]</f>
        <v>263</v>
      </c>
    </row>
    <row r="47" spans="1:33" x14ac:dyDescent="0.25">
      <c r="A47" t="s">
        <v>75</v>
      </c>
      <c r="B47" s="1">
        <v>1589</v>
      </c>
      <c r="C47" s="1">
        <v>1587.7</v>
      </c>
      <c r="D47" s="1">
        <v>1523.6</v>
      </c>
      <c r="E47" s="1">
        <v>1556.8</v>
      </c>
      <c r="F47" s="1">
        <v>1567.2</v>
      </c>
      <c r="G47" s="1">
        <v>1565.3</v>
      </c>
      <c r="H47" s="1">
        <v>1431.8</v>
      </c>
      <c r="I47" s="1">
        <v>1476.4</v>
      </c>
      <c r="J47" s="1">
        <v>1499.2</v>
      </c>
      <c r="K47" s="1">
        <v>1505.9</v>
      </c>
      <c r="L47" s="1">
        <v>1529.2</v>
      </c>
      <c r="M47" s="1">
        <v>1549</v>
      </c>
      <c r="N47" s="1">
        <v>1577.6</v>
      </c>
      <c r="O47" s="1">
        <v>1581.4</v>
      </c>
      <c r="P47" s="1">
        <v>1586.8</v>
      </c>
      <c r="Q47" s="1">
        <v>1564.7</v>
      </c>
      <c r="R47" s="1">
        <v>1580.5</v>
      </c>
      <c r="S47" s="1">
        <v>1587.9</v>
      </c>
      <c r="T47" s="1">
        <v>1602.4</v>
      </c>
      <c r="U47" s="1">
        <v>1606.8</v>
      </c>
      <c r="V47" s="1">
        <v>1610</v>
      </c>
      <c r="W47" s="1">
        <v>1607.7</v>
      </c>
      <c r="X47" s="1">
        <v>1618.8</v>
      </c>
      <c r="Y47" s="1">
        <v>1625.2</v>
      </c>
      <c r="Z47" s="1">
        <v>1639.4</v>
      </c>
      <c r="AA47" s="1">
        <v>1645.5</v>
      </c>
      <c r="AB47" s="1">
        <v>1649.7</v>
      </c>
      <c r="AC47" s="1">
        <v>1627.5</v>
      </c>
      <c r="AD47" s="1">
        <v>1645.5</v>
      </c>
      <c r="AE47" s="1">
        <v>1651.6</v>
      </c>
      <c r="AF47" s="6">
        <f>Table1[[#This Row],[2022 03]]/Table1[[#This Row],[2020 02]]-1</f>
        <v>5.3854007146503236E-2</v>
      </c>
      <c r="AG47" s="1">
        <f>Table1[[#This Row],[2022 03]]-Table1[[#This Row],[2020 02]]</f>
        <v>84.399999999999864</v>
      </c>
    </row>
    <row r="48" spans="1:33" x14ac:dyDescent="0.25">
      <c r="A48" t="s">
        <v>76</v>
      </c>
      <c r="B48" s="1">
        <v>318.60000000000002</v>
      </c>
      <c r="C48" s="1">
        <v>321.5</v>
      </c>
      <c r="D48" s="1">
        <v>313</v>
      </c>
      <c r="E48" s="1">
        <v>313.10000000000002</v>
      </c>
      <c r="F48" s="1">
        <v>315.7</v>
      </c>
      <c r="G48" s="1">
        <v>312.39999999999998</v>
      </c>
      <c r="H48" s="1">
        <v>247</v>
      </c>
      <c r="I48" s="1">
        <v>261</v>
      </c>
      <c r="J48" s="1">
        <v>272.8</v>
      </c>
      <c r="K48" s="1">
        <v>275.5</v>
      </c>
      <c r="L48" s="1">
        <v>281.60000000000002</v>
      </c>
      <c r="M48" s="1">
        <v>289.10000000000002</v>
      </c>
      <c r="N48" s="1">
        <v>293.89999999999998</v>
      </c>
      <c r="O48" s="1">
        <v>291.60000000000002</v>
      </c>
      <c r="P48" s="1">
        <v>290.10000000000002</v>
      </c>
      <c r="Q48" s="1">
        <v>283.10000000000002</v>
      </c>
      <c r="R48" s="1">
        <v>287.60000000000002</v>
      </c>
      <c r="S48" s="1">
        <v>288.8</v>
      </c>
      <c r="T48" s="1">
        <v>290.8</v>
      </c>
      <c r="U48" s="1">
        <v>291.3</v>
      </c>
      <c r="V48" s="1">
        <v>292.89999999999998</v>
      </c>
      <c r="W48" s="1">
        <v>295.5</v>
      </c>
      <c r="X48" s="1">
        <v>294.89999999999998</v>
      </c>
      <c r="Y48" s="1">
        <v>296.10000000000002</v>
      </c>
      <c r="Z48" s="1">
        <v>299.7</v>
      </c>
      <c r="AA48" s="1">
        <v>299.5</v>
      </c>
      <c r="AB48" s="1">
        <v>303.3</v>
      </c>
      <c r="AC48" s="1">
        <v>295.89999999999998</v>
      </c>
      <c r="AD48" s="1">
        <v>298.3</v>
      </c>
      <c r="AE48" s="1">
        <v>298.10000000000002</v>
      </c>
      <c r="AF48" s="6">
        <f>Table1[[#This Row],[2022 03]]/Table1[[#This Row],[2020 02]]-1</f>
        <v>-5.5749128919860502E-2</v>
      </c>
      <c r="AG48" s="1">
        <f>Table1[[#This Row],[2022 03]]-Table1[[#This Row],[2020 02]]</f>
        <v>-17.599999999999966</v>
      </c>
    </row>
    <row r="49" spans="1:33" x14ac:dyDescent="0.25">
      <c r="A49" t="s">
        <v>77</v>
      </c>
      <c r="B49" s="1">
        <v>4117.8999999999996</v>
      </c>
      <c r="C49" s="1">
        <v>4099.5</v>
      </c>
      <c r="D49" s="1">
        <v>3981.9</v>
      </c>
      <c r="E49" s="1">
        <v>4041.4</v>
      </c>
      <c r="F49" s="1">
        <v>4055.2</v>
      </c>
      <c r="G49" s="1">
        <v>4046.2</v>
      </c>
      <c r="H49" s="1">
        <v>3615</v>
      </c>
      <c r="I49" s="1">
        <v>3636.7</v>
      </c>
      <c r="J49" s="1">
        <v>3730.6</v>
      </c>
      <c r="K49" s="1">
        <v>3765.5</v>
      </c>
      <c r="L49" s="1">
        <v>3824.4</v>
      </c>
      <c r="M49" s="1">
        <v>3851.2</v>
      </c>
      <c r="N49" s="1">
        <v>3894.3</v>
      </c>
      <c r="O49" s="1">
        <v>3915.3</v>
      </c>
      <c r="P49" s="1">
        <v>3909.1</v>
      </c>
      <c r="Q49" s="1">
        <v>3852</v>
      </c>
      <c r="R49" s="1">
        <v>3865.5</v>
      </c>
      <c r="S49" s="1">
        <v>3888.6</v>
      </c>
      <c r="T49" s="1">
        <v>3915.4</v>
      </c>
      <c r="U49" s="1">
        <v>3926</v>
      </c>
      <c r="V49" s="1">
        <v>3949.1</v>
      </c>
      <c r="W49" s="1">
        <v>3958.2</v>
      </c>
      <c r="X49" s="1">
        <v>3967.4</v>
      </c>
      <c r="Y49" s="1">
        <v>3958.1</v>
      </c>
      <c r="Z49" s="1">
        <v>3992.5</v>
      </c>
      <c r="AA49" s="1">
        <v>4023.1</v>
      </c>
      <c r="AB49" s="1">
        <v>4019.6</v>
      </c>
      <c r="AC49" s="1">
        <v>3940.9</v>
      </c>
      <c r="AD49" s="1">
        <v>3987.8</v>
      </c>
      <c r="AE49" s="1">
        <v>4003.4</v>
      </c>
      <c r="AF49" s="6">
        <f>Table1[[#This Row],[2022 03]]/Table1[[#This Row],[2020 02]]-1</f>
        <v>-1.2773722627737127E-2</v>
      </c>
      <c r="AG49" s="1">
        <f>Table1[[#This Row],[2022 03]]-Table1[[#This Row],[2020 02]]</f>
        <v>-51.799999999999727</v>
      </c>
    </row>
    <row r="50" spans="1:33" x14ac:dyDescent="0.25">
      <c r="A50" t="s">
        <v>78</v>
      </c>
      <c r="B50" s="1">
        <v>3506.7</v>
      </c>
      <c r="C50" s="1">
        <v>3508.7</v>
      </c>
      <c r="D50" s="1">
        <v>3395.9</v>
      </c>
      <c r="E50" s="1">
        <v>3464.3</v>
      </c>
      <c r="F50" s="1">
        <v>3477.1</v>
      </c>
      <c r="G50" s="1">
        <v>3469.8</v>
      </c>
      <c r="H50" s="1">
        <v>3092.1</v>
      </c>
      <c r="I50" s="1">
        <v>3097.8</v>
      </c>
      <c r="J50" s="1">
        <v>3194.4</v>
      </c>
      <c r="K50" s="1">
        <v>3228.4</v>
      </c>
      <c r="L50" s="1">
        <v>3250.7</v>
      </c>
      <c r="M50" s="1">
        <v>3272.5</v>
      </c>
      <c r="N50" s="1">
        <v>3277.7</v>
      </c>
      <c r="O50" s="1">
        <v>3286.4</v>
      </c>
      <c r="P50" s="1">
        <v>3261.5</v>
      </c>
      <c r="Q50" s="1">
        <v>3213.3</v>
      </c>
      <c r="R50" s="1">
        <v>3242.8</v>
      </c>
      <c r="S50" s="1">
        <v>3281.2</v>
      </c>
      <c r="T50" s="1">
        <v>3319.4</v>
      </c>
      <c r="U50" s="1">
        <v>3342.6</v>
      </c>
      <c r="V50" s="1">
        <v>3372.4</v>
      </c>
      <c r="W50" s="1">
        <v>3393.2</v>
      </c>
      <c r="X50" s="1">
        <v>3399</v>
      </c>
      <c r="Y50" s="1">
        <v>3417.2</v>
      </c>
      <c r="Z50" s="1">
        <v>3422.6</v>
      </c>
      <c r="AA50" s="1">
        <v>3433.1</v>
      </c>
      <c r="AB50" s="1">
        <v>3441.2</v>
      </c>
      <c r="AC50" s="1">
        <v>3392.2</v>
      </c>
      <c r="AD50" s="1">
        <v>3430.7</v>
      </c>
      <c r="AE50" s="1">
        <v>3452.3</v>
      </c>
      <c r="AF50" s="6">
        <f>Table1[[#This Row],[2022 03]]/Table1[[#This Row],[2020 02]]-1</f>
        <v>-7.1323804319690653E-3</v>
      </c>
      <c r="AG50" s="1">
        <f>Table1[[#This Row],[2022 03]]-Table1[[#This Row],[2020 02]]</f>
        <v>-24.799999999999727</v>
      </c>
    </row>
    <row r="51" spans="1:33" x14ac:dyDescent="0.25">
      <c r="A51" t="s">
        <v>79</v>
      </c>
      <c r="B51" s="1">
        <v>725.8</v>
      </c>
      <c r="C51" s="1">
        <v>722.2</v>
      </c>
      <c r="D51" s="1">
        <v>711.8</v>
      </c>
      <c r="E51" s="1">
        <v>709.6</v>
      </c>
      <c r="F51" s="1">
        <v>708.3</v>
      </c>
      <c r="G51" s="1">
        <v>707.3</v>
      </c>
      <c r="H51" s="1">
        <v>615.79999999999995</v>
      </c>
      <c r="I51" s="1">
        <v>630.79999999999995</v>
      </c>
      <c r="J51" s="1">
        <v>666.4</v>
      </c>
      <c r="K51" s="1">
        <v>658</v>
      </c>
      <c r="L51" s="1">
        <v>666.1</v>
      </c>
      <c r="M51" s="1">
        <v>674</v>
      </c>
      <c r="N51" s="1">
        <v>683.1</v>
      </c>
      <c r="O51" s="1">
        <v>683.7</v>
      </c>
      <c r="P51" s="1">
        <v>680.8</v>
      </c>
      <c r="Q51" s="1">
        <v>662.4</v>
      </c>
      <c r="R51" s="1">
        <v>666.7</v>
      </c>
      <c r="S51" s="1">
        <v>677.2</v>
      </c>
      <c r="T51" s="1">
        <v>682.9</v>
      </c>
      <c r="U51" s="1">
        <v>687.2</v>
      </c>
      <c r="V51" s="1">
        <v>687.6</v>
      </c>
      <c r="W51" s="1">
        <v>686.6</v>
      </c>
      <c r="X51" s="1">
        <v>688.6</v>
      </c>
      <c r="Y51" s="1">
        <v>691</v>
      </c>
      <c r="Z51" s="1">
        <v>696.7</v>
      </c>
      <c r="AA51" s="1">
        <v>698.5</v>
      </c>
      <c r="AB51" s="1">
        <v>699.8</v>
      </c>
      <c r="AC51" s="1">
        <v>681.5</v>
      </c>
      <c r="AD51" s="1">
        <v>687.9</v>
      </c>
      <c r="AE51" s="1">
        <v>694.4</v>
      </c>
      <c r="AF51" s="6">
        <f>Table1[[#This Row],[2022 03]]/Table1[[#This Row],[2020 02]]-1</f>
        <v>-1.9624452915431245E-2</v>
      </c>
      <c r="AG51" s="1">
        <f>Table1[[#This Row],[2022 03]]-Table1[[#This Row],[2020 02]]</f>
        <v>-13.899999999999977</v>
      </c>
    </row>
    <row r="52" spans="1:33" x14ac:dyDescent="0.25">
      <c r="A52" t="s">
        <v>80</v>
      </c>
      <c r="B52" s="1">
        <v>3007.6</v>
      </c>
      <c r="C52" s="1">
        <v>3005.6</v>
      </c>
      <c r="D52" s="1">
        <v>2928.9</v>
      </c>
      <c r="E52" s="1">
        <v>2935.3</v>
      </c>
      <c r="F52" s="1">
        <v>2950.2</v>
      </c>
      <c r="G52" s="1">
        <v>2940.2</v>
      </c>
      <c r="H52" s="1">
        <v>2581.6</v>
      </c>
      <c r="I52" s="1">
        <v>2657.8</v>
      </c>
      <c r="J52" s="1">
        <v>2772.3</v>
      </c>
      <c r="K52" s="1">
        <v>2801.5</v>
      </c>
      <c r="L52" s="1">
        <v>2830.7</v>
      </c>
      <c r="M52" s="1">
        <v>2839.1</v>
      </c>
      <c r="N52" s="1">
        <v>2860.6</v>
      </c>
      <c r="O52" s="1">
        <v>2854.4</v>
      </c>
      <c r="P52" s="1">
        <v>2854.8</v>
      </c>
      <c r="Q52" s="1">
        <v>2798.5</v>
      </c>
      <c r="R52" s="1">
        <v>2810.1</v>
      </c>
      <c r="S52" s="1">
        <v>2827.9</v>
      </c>
      <c r="T52" s="1">
        <v>2867.8</v>
      </c>
      <c r="U52" s="1">
        <v>2889.9</v>
      </c>
      <c r="V52" s="1">
        <v>2922.6</v>
      </c>
      <c r="W52" s="1">
        <v>2928</v>
      </c>
      <c r="X52" s="1">
        <v>2916.1</v>
      </c>
      <c r="Y52" s="1">
        <v>2896.6</v>
      </c>
      <c r="Z52" s="1">
        <v>2913.7</v>
      </c>
      <c r="AA52" s="1">
        <v>2914.8</v>
      </c>
      <c r="AB52" s="1">
        <v>2903.9</v>
      </c>
      <c r="AC52" s="1">
        <v>2841.6</v>
      </c>
      <c r="AD52" s="1">
        <v>2875.3</v>
      </c>
      <c r="AE52" s="1">
        <v>2886.5</v>
      </c>
      <c r="AF52" s="6">
        <f>Table1[[#This Row],[2022 03]]/Table1[[#This Row],[2020 02]]-1</f>
        <v>-2.1591756491085246E-2</v>
      </c>
      <c r="AG52" s="1">
        <f>Table1[[#This Row],[2022 03]]-Table1[[#This Row],[2020 02]]</f>
        <v>-63.699999999999818</v>
      </c>
    </row>
    <row r="53" spans="1:33" x14ac:dyDescent="0.25">
      <c r="A53" t="s">
        <v>81</v>
      </c>
      <c r="B53" s="1">
        <v>287.60000000000002</v>
      </c>
      <c r="C53" s="1">
        <v>288.8</v>
      </c>
      <c r="D53" s="1">
        <v>280.89999999999998</v>
      </c>
      <c r="E53" s="1">
        <v>283</v>
      </c>
      <c r="F53" s="1">
        <v>282.7</v>
      </c>
      <c r="G53" s="1">
        <v>282.39999999999998</v>
      </c>
      <c r="H53" s="1">
        <v>259.10000000000002</v>
      </c>
      <c r="I53" s="1">
        <v>264</v>
      </c>
      <c r="J53" s="1">
        <v>271.8</v>
      </c>
      <c r="K53" s="1">
        <v>272.60000000000002</v>
      </c>
      <c r="L53" s="1">
        <v>275.89999999999998</v>
      </c>
      <c r="M53" s="1">
        <v>277</v>
      </c>
      <c r="N53" s="1">
        <v>275.7</v>
      </c>
      <c r="O53" s="1">
        <v>270.7</v>
      </c>
      <c r="P53" s="1">
        <v>273.3</v>
      </c>
      <c r="Q53" s="1">
        <v>266.2</v>
      </c>
      <c r="R53" s="1">
        <v>268.10000000000002</v>
      </c>
      <c r="S53" s="1">
        <v>270.3</v>
      </c>
      <c r="T53" s="1">
        <v>272.3</v>
      </c>
      <c r="U53" s="1">
        <v>278.39999999999998</v>
      </c>
      <c r="V53" s="1">
        <v>285.60000000000002</v>
      </c>
      <c r="W53" s="1">
        <v>284.5</v>
      </c>
      <c r="X53" s="1">
        <v>284</v>
      </c>
      <c r="Y53" s="1">
        <v>283.8</v>
      </c>
      <c r="Z53" s="1">
        <v>282.10000000000002</v>
      </c>
      <c r="AA53" s="1">
        <v>278.39999999999998</v>
      </c>
      <c r="AB53" s="1">
        <v>280.3</v>
      </c>
      <c r="AC53" s="1">
        <v>275</v>
      </c>
      <c r="AD53" s="1">
        <v>278.89999999999998</v>
      </c>
      <c r="AE53" s="1">
        <v>279</v>
      </c>
      <c r="AF53" s="6">
        <f>Table1[[#This Row],[2022 03]]/Table1[[#This Row],[2020 02]]-1</f>
        <v>-1.3088079235939132E-2</v>
      </c>
      <c r="AG53" s="1">
        <f>Table1[[#This Row],[2022 03]]-Table1[[#This Row],[2020 02]]</f>
        <v>-3.6999999999999886</v>
      </c>
    </row>
    <row r="55" spans="1:33" x14ac:dyDescent="0.25">
      <c r="A55" t="s">
        <v>86</v>
      </c>
    </row>
    <row r="56" spans="1:33" x14ac:dyDescent="0.25">
      <c r="A56" t="s">
        <v>83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</cp:lastModifiedBy>
  <dcterms:modified xsi:type="dcterms:W3CDTF">2022-06-02T13:27:17Z</dcterms:modified>
</cp:coreProperties>
</file>