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Home\SHARED\DIGEST\21 Digest\062421\"/>
    </mc:Choice>
  </mc:AlternateContent>
  <bookViews>
    <workbookView xWindow="0" yWindow="0" windowWidth="20490" windowHeight="7620" tabRatio="679"/>
  </bookViews>
  <sheets>
    <sheet name="Total - analysis" sheetId="20" r:id="rId1"/>
    <sheet name="Type - analysis" sheetId="21" r:id="rId2"/>
    <sheet name="Source - Table &amp; Notes" sheetId="8" r:id="rId3"/>
  </sheets>
  <definedNames>
    <definedName name="_xlnm._FilterDatabase" localSheetId="0" hidden="1">'Total - analysis'!$A$4:$J$55</definedName>
    <definedName name="_xlnm._FilterDatabase" localSheetId="1" hidden="1">'Type - analysis'!$A$1:$G$451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21" l="1"/>
  <c r="M7" i="21"/>
  <c r="M8" i="21"/>
  <c r="M9" i="21"/>
  <c r="M10" i="21"/>
  <c r="M5" i="21"/>
  <c r="M3" i="21"/>
  <c r="M4" i="21"/>
  <c r="M2" i="21"/>
  <c r="L9" i="21"/>
  <c r="L10" i="21"/>
  <c r="L8" i="21"/>
  <c r="K9" i="21"/>
  <c r="K10" i="21"/>
  <c r="K8" i="21"/>
  <c r="L6" i="21"/>
  <c r="L7" i="21"/>
  <c r="L5" i="21"/>
  <c r="K6" i="21"/>
  <c r="K7" i="21"/>
  <c r="K5" i="21"/>
</calcChain>
</file>

<file path=xl/sharedStrings.xml><?xml version="1.0" encoding="utf-8"?>
<sst xmlns="http://schemas.openxmlformats.org/spreadsheetml/2006/main" count="1194" uniqueCount="77">
  <si>
    <t>Enrollment</t>
  </si>
  <si>
    <t>State</t>
  </si>
  <si>
    <t>Multi-State Institutions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</si>
  <si>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</si>
  <si>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</si>
  <si>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</si>
  <si>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</si>
  <si>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</si>
  <si>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</si>
  <si>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</si>
  <si>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</si>
  <si>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</si>
  <si>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</si>
  <si>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</si>
  <si>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</si>
  <si>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</si>
  <si>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</si>
  <si>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</si>
  <si>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</si>
  <si>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</si>
  <si>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</si>
  <si>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</si>
  <si>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</si>
  <si>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</si>
  <si>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</si>
  <si>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</si>
  <si>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</si>
  <si>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</si>
  <si>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</si>
  <si>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</si>
  <si>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</si>
  <si>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</si>
  <si>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</si>
  <si>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</si>
  <si>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</si>
  <si>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</si>
  <si>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</si>
  <si>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</si>
  <si>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</si>
  <si>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</si>
  <si>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</si>
  <si>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</si>
  <si>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</si>
  <si>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</si>
  <si>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</si>
  <si>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</si>
  <si>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</si>
  <si>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</si>
  <si>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</si>
  <si>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</si>
  <si>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</si>
  <si>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</si>
  <si>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New Mexico</t>
  </si>
  <si>
    <t>Spring 2019</t>
  </si>
  <si>
    <t>Spring 2020</t>
  </si>
  <si>
    <t>Spring 2021</t>
  </si>
  <si>
    <t>Table 8a. Estimated Enrollment by State of Institution: 2019 to 2021</t>
  </si>
  <si>
    <t>Percent Change from Previous Year</t>
  </si>
  <si>
    <t>Table 8b. Estimated Enrollment by State of Institution and Sector: 2019 to 2021</t>
  </si>
  <si>
    <t xml:space="preserve">State
</t>
  </si>
  <si>
    <t>-</t>
  </si>
  <si>
    <t>Public Two-Year</t>
  </si>
  <si>
    <t>Public Four-Year</t>
  </si>
  <si>
    <t>Private Nonprofit Four-Year</t>
  </si>
  <si>
    <t>% change from prior year</t>
  </si>
  <si>
    <t>Term</t>
  </si>
  <si>
    <t>Public Four-year</t>
  </si>
  <si>
    <t>Institution Type</t>
  </si>
  <si>
    <t>% Change from Prior Year</t>
  </si>
  <si>
    <t>Population</t>
  </si>
  <si>
    <t>Enrollment per 1000 Residents</t>
  </si>
  <si>
    <t>Total Current Enrollment in Spring Term by State, 2019-2021</t>
  </si>
  <si>
    <t>Type</t>
  </si>
  <si>
    <t>Count of Negative</t>
  </si>
  <si>
    <t>Year</t>
  </si>
  <si>
    <t>avg % total change</t>
  </si>
  <si>
    <r>
      <t xml:space="preserve">avg % of </t>
    </r>
    <r>
      <rPr>
        <i/>
        <sz val="11"/>
        <color theme="1"/>
        <rFont val="Calibri"/>
        <family val="2"/>
        <scheme val="minor"/>
      </rPr>
      <t>negative</t>
    </r>
    <r>
      <rPr>
        <b/>
        <sz val="11"/>
        <color theme="1"/>
        <rFont val="Calibri"/>
        <family val="2"/>
        <scheme val="minor"/>
      </rPr>
      <t xml:space="preserve"> change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</si>
</sst>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1"/>
      <color theme="1"/>
      <name val="Calibri"/>
      <family val="2"/>
      <scheme val="minor"/>
    </font>
    <font>
      <sz val="10"/>
      <color rgb="FF000000"/>
      <name val="Calibri"/>
      <family val="2"/>
      <scheme val="minor"/>
    </font>
    <font>
      <sz val="10"/>
      <name val="MS Sans Serif"/>
      <family val="2"/>
    </font>
    <font>
      <sz val="10"/>
      <name val="Courier"/>
      <family val="3"/>
    </font>
    <font>
      <b/>
      <sz val="14"/>
      <color theme="1"/>
      <name val="Calibri"/>
      <family val="2"/>
      <scheme val="minor"/>
    </font>
    <font>
      <sz val="11"/>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39" fontId="4" fillId="0" borderId="0"/>
    <xf numFmtId="9" fontId="3" fillId="0" borderId="0" applyFont="0" applyFill="0" applyBorder="0" applyAlignment="0" applyProtection="0"/>
  </cellStyleXfs>
  <cellXfs count="108">
    <xf numFmtId="0" fontId="0" fillId="0" borderId="0" xfId="0"/>
    <xf numFmtId="164" fontId="0" fillId="0" borderId="0" xfId="1" applyNumberFormat="1" applyFont="1" applyFill="1"/>
    <xf numFmtId="0" fontId="0" fillId="0" borderId="0" xfId="0" applyFill="1"/>
    <xf numFmtId="0" fontId="5" fillId="0" borderId="0" xfId="0" applyFont="1" applyFill="1"/>
    <xf numFmtId="0" fontId="5" fillId="0" borderId="0" xfId="0" applyFont="1" applyFill="1" applyAlignment="1">
      <alignment vertical="center"/>
    </xf>
    <xf numFmtId="3" fontId="0" fillId="0" borderId="0" xfId="0" applyNumberFormat="1"/>
    <xf numFmtId="0" fontId="2" fillId="0" borderId="0" xfId="0" applyFont="1" applyBorder="1" applyAlignment="1">
      <alignment vertical="center" wrapText="1"/>
    </xf>
    <xf numFmtId="164" fontId="2" fillId="0" borderId="0"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0" fontId="2" fillId="0" borderId="11" xfId="0" applyFont="1" applyBorder="1" applyAlignment="1">
      <alignment vertical="center" wrapText="1"/>
    </xf>
    <xf numFmtId="0" fontId="0" fillId="0" borderId="2" xfId="0" applyFill="1" applyBorder="1"/>
    <xf numFmtId="0" fontId="0" fillId="0" borderId="12" xfId="0" applyFill="1" applyBorder="1"/>
    <xf numFmtId="0" fontId="0" fillId="0" borderId="3" xfId="0" applyFill="1" applyBorder="1"/>
    <xf numFmtId="3" fontId="0" fillId="0" borderId="5" xfId="0" applyNumberFormat="1" applyFill="1" applyBorder="1"/>
    <xf numFmtId="164" fontId="0" fillId="0" borderId="4" xfId="0" applyNumberFormat="1" applyFill="1" applyBorder="1" applyAlignment="1">
      <alignment horizontal="center"/>
    </xf>
    <xf numFmtId="164" fontId="0" fillId="0" borderId="5" xfId="0" applyNumberFormat="1" applyFill="1" applyBorder="1" applyAlignment="1">
      <alignment horizontal="center"/>
    </xf>
    <xf numFmtId="164" fontId="0" fillId="0" borderId="6" xfId="0" applyNumberFormat="1" applyFill="1" applyBorder="1" applyAlignment="1">
      <alignment horizontal="center"/>
    </xf>
    <xf numFmtId="164" fontId="0" fillId="0" borderId="7" xfId="0" applyNumberFormat="1" applyFill="1" applyBorder="1" applyAlignment="1">
      <alignment horizontal="center"/>
    </xf>
    <xf numFmtId="164" fontId="0" fillId="0" borderId="0" xfId="0" applyNumberFormat="1" applyFill="1" applyBorder="1" applyAlignment="1">
      <alignment horizontal="center"/>
    </xf>
    <xf numFmtId="164" fontId="0" fillId="0" borderId="8" xfId="0" applyNumberFormat="1" applyFill="1" applyBorder="1" applyAlignment="1">
      <alignment horizontal="center"/>
    </xf>
    <xf numFmtId="164" fontId="0" fillId="0" borderId="9" xfId="0" applyNumberFormat="1" applyFill="1" applyBorder="1" applyAlignment="1">
      <alignment horizontal="center"/>
    </xf>
    <xf numFmtId="164" fontId="0" fillId="0" borderId="10" xfId="0" applyNumberFormat="1" applyFill="1" applyBorder="1" applyAlignment="1">
      <alignment horizontal="center"/>
    </xf>
    <xf numFmtId="164" fontId="0" fillId="0" borderId="11" xfId="0" applyNumberFormat="1" applyFill="1" applyBorder="1" applyAlignment="1">
      <alignment horizontal="center"/>
    </xf>
    <xf numFmtId="0" fontId="0" fillId="0" borderId="5" xfId="0" applyFill="1" applyBorder="1"/>
    <xf numFmtId="0" fontId="0" fillId="2" borderId="1" xfId="0" applyFill="1" applyBorder="1"/>
    <xf numFmtId="3" fontId="6" fillId="0" borderId="0" xfId="0" applyNumberFormat="1" applyFont="1" applyFill="1" applyAlignment="1">
      <alignment horizontal="center"/>
    </xf>
    <xf numFmtId="3" fontId="2" fillId="0" borderId="7" xfId="0" applyNumberFormat="1" applyFont="1" applyBorder="1" applyAlignment="1">
      <alignment horizontal="center" vertical="center" wrapText="1"/>
    </xf>
    <xf numFmtId="3" fontId="2" fillId="0" borderId="0" xfId="0" applyNumberFormat="1" applyFont="1" applyAlignment="1">
      <alignment horizontal="center" vertical="center" wrapText="1"/>
    </xf>
    <xf numFmtId="3" fontId="2" fillId="0" borderId="7"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3" fontId="0" fillId="0" borderId="7" xfId="0" applyNumberFormat="1" applyFill="1" applyBorder="1" applyAlignment="1">
      <alignment horizontal="center"/>
    </xf>
    <xf numFmtId="3" fontId="0" fillId="0" borderId="0" xfId="0" applyNumberFormat="1" applyFill="1" applyBorder="1" applyAlignment="1">
      <alignment horizontal="center"/>
    </xf>
    <xf numFmtId="3" fontId="0" fillId="0" borderId="8" xfId="0" applyNumberFormat="1" applyFill="1" applyBorder="1" applyAlignment="1">
      <alignment horizontal="center"/>
    </xf>
    <xf numFmtId="3" fontId="0" fillId="0" borderId="0" xfId="0" applyNumberFormat="1" applyFill="1" applyAlignment="1">
      <alignment horizontal="right"/>
    </xf>
    <xf numFmtId="3" fontId="0" fillId="0" borderId="4" xfId="0" applyNumberFormat="1" applyFill="1" applyBorder="1" applyAlignment="1">
      <alignment horizontal="right"/>
    </xf>
    <xf numFmtId="3" fontId="0" fillId="0" borderId="5" xfId="0" applyNumberFormat="1" applyFill="1" applyBorder="1" applyAlignment="1">
      <alignment horizontal="right"/>
    </xf>
    <xf numFmtId="3" fontId="0" fillId="0" borderId="6" xfId="0" applyNumberFormat="1" applyFill="1" applyBorder="1" applyAlignment="1">
      <alignment horizontal="right"/>
    </xf>
    <xf numFmtId="3" fontId="0" fillId="0" borderId="7" xfId="0" applyNumberFormat="1" applyFill="1" applyBorder="1" applyAlignment="1">
      <alignment horizontal="right"/>
    </xf>
    <xf numFmtId="3" fontId="0" fillId="0" borderId="0" xfId="0" applyNumberFormat="1" applyFill="1" applyBorder="1" applyAlignment="1">
      <alignment horizontal="right"/>
    </xf>
    <xf numFmtId="3" fontId="0" fillId="0" borderId="8" xfId="0" applyNumberFormat="1" applyFill="1" applyBorder="1" applyAlignment="1">
      <alignment horizontal="right"/>
    </xf>
    <xf numFmtId="3" fontId="0" fillId="0" borderId="9" xfId="0" applyNumberFormat="1" applyFill="1" applyBorder="1" applyAlignment="1">
      <alignment horizontal="right"/>
    </xf>
    <xf numFmtId="3" fontId="0" fillId="0" borderId="10" xfId="0" applyNumberFormat="1" applyFill="1" applyBorder="1" applyAlignment="1">
      <alignment horizontal="right"/>
    </xf>
    <xf numFmtId="3" fontId="0" fillId="0" borderId="11" xfId="0" applyNumberFormat="1" applyFill="1" applyBorder="1" applyAlignment="1">
      <alignment horizontal="right"/>
    </xf>
    <xf numFmtId="3" fontId="0" fillId="0" borderId="4" xfId="0" applyNumberFormat="1" applyBorder="1" applyAlignment="1">
      <alignment horizontal="right"/>
    </xf>
    <xf numFmtId="3" fontId="2" fillId="0" borderId="5" xfId="0" applyNumberFormat="1" applyFont="1" applyBorder="1" applyAlignment="1">
      <alignment horizontal="right" vertical="center" wrapText="1"/>
    </xf>
    <xf numFmtId="3" fontId="2" fillId="0" borderId="6" xfId="0" applyNumberFormat="1" applyFont="1" applyBorder="1" applyAlignment="1">
      <alignment horizontal="right" vertical="center" wrapText="1"/>
    </xf>
    <xf numFmtId="3" fontId="0" fillId="0" borderId="7" xfId="0" applyNumberFormat="1" applyBorder="1" applyAlignment="1">
      <alignment horizontal="right"/>
    </xf>
    <xf numFmtId="3" fontId="2" fillId="0" borderId="0" xfId="0" applyNumberFormat="1" applyFont="1" applyBorder="1" applyAlignment="1">
      <alignment horizontal="right" vertical="center" wrapText="1"/>
    </xf>
    <xf numFmtId="3" fontId="2" fillId="0" borderId="8" xfId="0" applyNumberFormat="1" applyFont="1" applyBorder="1" applyAlignment="1">
      <alignment horizontal="right" vertical="center" wrapText="1"/>
    </xf>
    <xf numFmtId="3" fontId="2" fillId="0" borderId="7" xfId="0" applyNumberFormat="1" applyFont="1" applyBorder="1" applyAlignment="1">
      <alignment horizontal="right" vertical="center" wrapText="1"/>
    </xf>
    <xf numFmtId="3" fontId="0" fillId="0" borderId="9" xfId="0" applyNumberFormat="1" applyBorder="1" applyAlignment="1">
      <alignment horizontal="right"/>
    </xf>
    <xf numFmtId="3" fontId="2" fillId="0" borderId="10" xfId="0"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0" fontId="0" fillId="0" borderId="0" xfId="0" applyFill="1" applyBorder="1" applyAlignment="1">
      <alignment horizontal="center" vertical="center"/>
    </xf>
    <xf numFmtId="0" fontId="2" fillId="0" borderId="0" xfId="0" applyFont="1" applyFill="1" applyBorder="1" applyAlignment="1">
      <alignment horizontal="center" vertical="center" wrapText="1"/>
    </xf>
    <xf numFmtId="10" fontId="0" fillId="0" borderId="0" xfId="0" applyNumberFormat="1"/>
    <xf numFmtId="0" fontId="0" fillId="0" borderId="0" xfId="0" applyAlignment="1">
      <alignment wrapText="1"/>
    </xf>
    <xf numFmtId="0" fontId="0" fillId="0" borderId="1" xfId="0" applyFill="1" applyBorder="1"/>
    <xf numFmtId="3" fontId="6" fillId="0" borderId="1" xfId="0" applyNumberFormat="1" applyFont="1" applyFill="1" applyBorder="1" applyAlignment="1">
      <alignment horizontal="center"/>
    </xf>
    <xf numFmtId="3" fontId="2" fillId="0" borderId="1" xfId="0" applyNumberFormat="1" applyFont="1" applyBorder="1" applyAlignment="1">
      <alignment horizontal="center" vertical="center" wrapText="1"/>
    </xf>
    <xf numFmtId="3" fontId="0" fillId="0" borderId="1" xfId="0" applyNumberFormat="1" applyFill="1" applyBorder="1" applyAlignment="1">
      <alignment horizontal="center"/>
    </xf>
    <xf numFmtId="164" fontId="0" fillId="0" borderId="1" xfId="0" applyNumberFormat="1" applyFill="1" applyBorder="1" applyAlignment="1">
      <alignment horizontal="center"/>
    </xf>
    <xf numFmtId="164" fontId="2" fillId="0" borderId="1" xfId="0" applyNumberFormat="1" applyFont="1" applyBorder="1" applyAlignment="1">
      <alignment horizontal="center" vertical="center" wrapText="1"/>
    </xf>
    <xf numFmtId="164" fontId="2" fillId="0"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vertical="center"/>
    </xf>
    <xf numFmtId="0" fontId="7" fillId="2" borderId="1" xfId="0" applyFont="1" applyFill="1" applyBorder="1" applyAlignment="1">
      <alignment horizontal="center" vertical="center" wrapText="1"/>
    </xf>
    <xf numFmtId="1" fontId="0" fillId="0" borderId="1" xfId="0" applyNumberFormat="1" applyFill="1" applyBorder="1" applyAlignment="1">
      <alignment horizontal="center"/>
    </xf>
    <xf numFmtId="0" fontId="0" fillId="0" borderId="1" xfId="0" applyBorder="1"/>
    <xf numFmtId="3" fontId="0" fillId="0" borderId="1" xfId="0" applyNumberFormat="1" applyBorder="1" applyAlignment="1">
      <alignment horizontal="center"/>
    </xf>
    <xf numFmtId="164" fontId="0" fillId="0" borderId="1" xfId="1" applyNumberFormat="1" applyFont="1" applyBorder="1" applyAlignment="1">
      <alignment horizontal="center"/>
    </xf>
    <xf numFmtId="0" fontId="0" fillId="0" borderId="0" xfId="0" applyFont="1"/>
    <xf numFmtId="0" fontId="8" fillId="0" borderId="0" xfId="0" applyFont="1"/>
    <xf numFmtId="0" fontId="7" fillId="3" borderId="3" xfId="0" applyFont="1" applyFill="1" applyBorder="1" applyAlignment="1">
      <alignment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vertical="center" wrapText="1"/>
    </xf>
    <xf numFmtId="0" fontId="7" fillId="2" borderId="7" xfId="0" applyFont="1" applyFill="1" applyBorder="1" applyAlignment="1">
      <alignment horizontal="center" vertical="center" wrapText="1"/>
    </xf>
    <xf numFmtId="0" fontId="0" fillId="0" borderId="1" xfId="0" applyBorder="1" applyAlignment="1">
      <alignment horizontal="center"/>
    </xf>
    <xf numFmtId="0" fontId="0" fillId="4" borderId="1" xfId="0" applyFill="1" applyBorder="1"/>
    <xf numFmtId="0" fontId="0" fillId="4" borderId="1" xfId="0" applyFill="1" applyBorder="1" applyAlignment="1">
      <alignment horizontal="center"/>
    </xf>
    <xf numFmtId="164" fontId="0" fillId="4" borderId="1" xfId="1" applyNumberFormat="1" applyFont="1" applyFill="1" applyBorder="1" applyAlignment="1">
      <alignment horizontal="center"/>
    </xf>
    <xf numFmtId="0" fontId="5" fillId="3" borderId="2" xfId="0" applyFont="1" applyFill="1" applyBorder="1" applyAlignment="1">
      <alignment horizontal="center"/>
    </xf>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wrapText="1"/>
    </xf>
    <xf numFmtId="0" fontId="0" fillId="2" borderId="12" xfId="0" applyFill="1" applyBorder="1" applyAlignment="1">
      <alignment horizontal="center" wrapText="1"/>
    </xf>
    <xf numFmtId="0" fontId="0" fillId="2" borderId="3" xfId="0" applyFill="1" applyBorder="1" applyAlignment="1">
      <alignment horizontal="center" wrapText="1"/>
    </xf>
  </cellXfs>
  <cellStyles count="5">
    <cellStyle name="Normal" xfId="0" builtinId="0"/>
    <cellStyle name="Normal 2" xfId="2"/>
    <cellStyle name="Normal 3" xfId="3"/>
    <cellStyle name="Percent" xfId="1" builtinId="5"/>
    <cellStyle name="Percent 2" xfId="4"/>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15240</xdr:colOff>
      <xdr:row>55</xdr:row>
      <xdr:rowOff>45720</xdr:rowOff>
    </xdr:from>
    <xdr:to>
      <xdr:col>12</xdr:col>
      <xdr:colOff>388620</xdr:colOff>
      <xdr:row>62</xdr:row>
      <xdr:rowOff>60960</xdr:rowOff>
    </xdr:to>
    <xdr:sp macro="" textlink="">
      <xdr:nvSpPr>
        <xdr:cNvPr id="3" name="TextBox 2">
          <a:extLst>
            <a:ext uri="{FF2B5EF4-FFF2-40B4-BE49-F238E27FC236}">
              <a16:creationId xmlns:a16="http://schemas.microsoft.com/office/drawing/2014/main" id="{44BC70A6-A4BD-4681-9342-BA618C6A2D4E}"/>
            </a:ext>
          </a:extLst>
        </xdr:cNvPr>
        <xdr:cNvSpPr txBox="1"/>
      </xdr:nvSpPr>
      <xdr:spPr>
        <a:xfrm>
          <a:off x="15240" y="10515600"/>
          <a:ext cx="8694420" cy="1295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8a</a:t>
          </a:r>
          <a:r>
            <a:rPr lang="en-US" sz="1100">
              <a:solidFill>
                <a:schemeClr val="dk1"/>
              </a:solidFill>
              <a:effectLst/>
              <a:latin typeface="+mn-lt"/>
              <a:ea typeface="+mn-ea"/>
              <a:cs typeface="+mn-cs"/>
            </a:rPr>
            <a:t> provides enrollment counts by the state where the institution is located. Institutions that span multiple states have been included in a separate line called “multi-state institutions.” Enrollments for these institutions are not included in any other state enrollments. </a:t>
          </a: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8b </a:t>
          </a:r>
          <a:r>
            <a:rPr lang="en-US" sz="1100" b="0" i="0">
              <a:solidFill>
                <a:schemeClr val="dk1"/>
              </a:solidFill>
              <a:effectLst/>
              <a:latin typeface="+mn-lt"/>
              <a:ea typeface="+mn-ea"/>
              <a:cs typeface="+mn-cs"/>
            </a:rPr>
            <a:t>focuses</a:t>
          </a:r>
          <a:r>
            <a:rPr lang="en-US" sz="1100" b="0" i="0" baseline="0">
              <a:solidFill>
                <a:schemeClr val="dk1"/>
              </a:solidFill>
              <a:effectLst/>
              <a:latin typeface="+mn-lt"/>
              <a:ea typeface="+mn-ea"/>
              <a:cs typeface="+mn-cs"/>
            </a:rPr>
            <a:t> on </a:t>
          </a:r>
          <a:r>
            <a:rPr lang="en-US" sz="1100" b="0" i="0">
              <a:solidFill>
                <a:schemeClr val="dk1"/>
              </a:solidFill>
              <a:effectLst/>
              <a:latin typeface="+mn-lt"/>
              <a:ea typeface="+mn-ea"/>
              <a:cs typeface="+mn-cs"/>
            </a:rPr>
            <a:t>public two-year</a:t>
          </a:r>
          <a:r>
            <a:rPr lang="en-US" sz="1100" b="0" i="0" baseline="0">
              <a:solidFill>
                <a:schemeClr val="dk1"/>
              </a:solidFill>
              <a:effectLst/>
              <a:latin typeface="+mn-lt"/>
              <a:ea typeface="+mn-ea"/>
              <a:cs typeface="+mn-cs"/>
            </a:rPr>
            <a:t> and four-year institutions and private nonprofit four-year institutions, </a:t>
          </a:r>
          <a:r>
            <a:rPr lang="en-US" sz="1100" b="0" i="0">
              <a:solidFill>
                <a:schemeClr val="dk1"/>
              </a:solidFill>
              <a:effectLst/>
              <a:latin typeface="+mn-lt"/>
              <a:ea typeface="+mn-ea"/>
              <a:cs typeface="+mn-cs"/>
            </a:rPr>
            <a:t>where</a:t>
          </a:r>
          <a:r>
            <a:rPr lang="en-US" sz="1100" b="0" i="0" baseline="0">
              <a:solidFill>
                <a:schemeClr val="dk1"/>
              </a:solidFill>
              <a:effectLst/>
              <a:latin typeface="+mn-lt"/>
              <a:ea typeface="+mn-ea"/>
              <a:cs typeface="+mn-cs"/>
            </a:rPr>
            <a:t> data were reported by at least three institutions in the given sector; " - " indicates that data are suppressed because this threshold was not met (including sectors with no institutions). Other institutional sectors are not shown due to the year-over-year variability or small enrollment sizes but are included in state total enrollments.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xdr:clientData/>
  </xdr:twoCellAnchor>
  <xdr:twoCellAnchor>
    <xdr:from>
      <xdr:col>0</xdr:col>
      <xdr:colOff>57150</xdr:colOff>
      <xdr:row>64</xdr:row>
      <xdr:rowOff>180975</xdr:rowOff>
    </xdr:from>
    <xdr:to>
      <xdr:col>15</xdr:col>
      <xdr:colOff>142875</xdr:colOff>
      <xdr:row>105</xdr:row>
      <xdr:rowOff>135255</xdr:rowOff>
    </xdr:to>
    <xdr:sp macro="" textlink="">
      <xdr:nvSpPr>
        <xdr:cNvPr id="4" name="TextBox 3">
          <a:extLst>
            <a:ext uri="{FF2B5EF4-FFF2-40B4-BE49-F238E27FC236}">
              <a16:creationId xmlns:a16="http://schemas.microsoft.com/office/drawing/2014/main" id="{6AC85CDF-456E-4B29-B760-695FAC0A4C01}"/>
            </a:ext>
          </a:extLst>
        </xdr:cNvPr>
        <xdr:cNvSpPr txBox="1"/>
      </xdr:nvSpPr>
      <xdr:spPr>
        <a:xfrm>
          <a:off x="57150" y="12553950"/>
          <a:ext cx="10401300" cy="7764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Methodological Notes</a:t>
          </a:r>
        </a:p>
        <a:p>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National Coverage of the Data</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As of fall 2019, institutions actively submitting enrollment data to the Clearinghouse account for 97 percent of all enrollments at Title IV, degree-granting institutions in the U.S. Because Clearinghouse participation grew over the period covered by this report, and because coverage of institutions (i.e., percentage of all institutions participating in the Clearinghouse) is not 100 percent for any individual year, weights were applied by institutional sector and state to better approximate enrollments at all institutions nationally. Using the IPEDS Title IV, degree-granting institutions as the baseline population, weights for each institution type and state were calculated using the inverse of the rate of enrollment coverage for that sector or state in the relevant year. Given the unavailability of fall 2020 IPEDS enrollments at the time of publication, fall 2019 IPEDS enrollments were used as the basis for calculating the fall 2020 Clearinghouse coverage rates, and these rates were applied to estimate the spring 2021 enrollments. For detailed statistics on enrollment coverage, as well as other aspects of Clearinghouse data, view “</a:t>
          </a:r>
          <a:r>
            <a:rPr lang="en-US" sz="1100" u="sng">
              <a:solidFill>
                <a:schemeClr val="dk1"/>
              </a:solidFill>
              <a:effectLst/>
              <a:latin typeface="+mn-lt"/>
              <a:ea typeface="+mn-ea"/>
              <a:cs typeface="+mn-cs"/>
              <a:hlinkClick xmlns:r="http://schemas.openxmlformats.org/officeDocument/2006/relationships" r:id=""/>
            </a:rPr>
            <a:t>Working With Our Data</a:t>
          </a:r>
          <a:r>
            <a:rPr lang="en-US" sz="1100" u="sng">
              <a:solidFill>
                <a:schemeClr val="dk1"/>
              </a:solidFill>
              <a:effectLst/>
              <a:latin typeface="+mn-lt"/>
              <a:ea typeface="+mn-ea"/>
              <a:cs typeface="+mn-cs"/>
            </a:rPr>
            <a:t>.</a:t>
          </a:r>
          <a:r>
            <a:rPr lang="en-US" sz="1100">
              <a:solidFill>
                <a:schemeClr val="dk1"/>
              </a:solidFill>
              <a:effectLst/>
              <a:latin typeface="+mn-lt"/>
              <a:ea typeface="+mn-ea"/>
              <a:cs typeface="+mn-cs"/>
            </a:rPr>
            <a:t>”</a:t>
          </a:r>
        </a:p>
        <a:p>
          <a:r>
            <a:rPr lang="en-US"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Differences from IPEDS Data</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National Student Clearinghouse data are non-adjudicated, administrative data that come directly from college and university registrars. The data differ from IPEDS survey data in several important ways: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1. Term definition: IPEDS does not conduct a spring enrollment survey, so there are no comparable IPEDS numbers for the spring. For Clearinghouse reporting, institutions provide the start- and end-dates for each enrollment, rather than formally designating fall or spring terms. Spring terms included in the Current Term Enrollment Estimates account for the academic terms that:</a:t>
          </a:r>
        </a:p>
        <a:p>
          <a:r>
            <a:rPr lang="en-US" sz="1100">
              <a:solidFill>
                <a:schemeClr val="dk1"/>
              </a:solidFill>
              <a:effectLst/>
              <a:latin typeface="+mn-lt"/>
              <a:ea typeface="+mn-ea"/>
              <a:cs typeface="+mn-cs"/>
            </a:rPr>
            <a:t>a) began between January 15 and March 31, inclusive or</a:t>
          </a:r>
        </a:p>
        <a:p>
          <a:r>
            <a:rPr lang="en-US" sz="1100">
              <a:solidFill>
                <a:schemeClr val="dk1"/>
              </a:solidFill>
              <a:effectLst/>
              <a:latin typeface="+mn-lt"/>
              <a:ea typeface="+mn-ea"/>
              <a:cs typeface="+mn-cs"/>
            </a:rPr>
            <a:t>b) ended between February 15 and April 30, inclusive or</a:t>
          </a:r>
        </a:p>
        <a:p>
          <a:r>
            <a:rPr lang="en-US" sz="1100">
              <a:solidFill>
                <a:schemeClr val="dk1"/>
              </a:solidFill>
              <a:effectLst/>
              <a:latin typeface="+mn-lt"/>
              <a:ea typeface="+mn-ea"/>
              <a:cs typeface="+mn-cs"/>
            </a:rPr>
            <a:t>c) began before January 15 AND ended after April 30.</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Degree-granting status: When referencing IPEDS enrollment counts, it is important to distinguish counts limited to degree-granting institutions from those that also include non-degree-granting institutions. NCES publishes both of these counts in IPEDS First-Look Reports. The Clearinghouse counts in this report are limited to Title IV, degree-granting institutions.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3. Enrollment status changes: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Institutions submit data to the Clearinghouse throughout a given term, capturing changes in enrollment status from one submission to the next. The counts in this report include all students whose institution submitted at least one enrollment record showing the student enrolled as either full time, three-quarters time, half time, or less than half time during the term. For IPEDS reporting, an institution generally counts a student according to the student’s enrollment status as of the institution’s IPEDS census date.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4. International students: As the Clearinghouse continues to enhance its data collections to better support the needs of the education community, enrollment records for international students are starting to become more complete than in past years. Because this is a recent development, in order to ensure consistent year-to-year comparisons, international students have been excluded from this report. In recent years, IPEDS enrollments in the nonresident alien category have accounted for nearly five percent of all IPEDS enrollments.</a:t>
          </a:r>
        </a:p>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Gender Imputation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Institutions reported student gender to the Clearinghouse for 75 percent of all students included in this report. The gender for an additional 20 percent of the students was imputed using a table of name-gender pairs that the Research Center developed using data publicly available from the Census Bureau and the Social Security Administration as well as the institution-reported data. The imputation used only those pairs in which the name had at least two instances and was associated with a single gender in at least 95 percent of the instances. The imputation is accurate in 99.6 percent of the cases where gender was reported by institutions. A detailed document describing this approach resides on the National Student Clearinghouse Research Center’s “</a:t>
          </a:r>
          <a:r>
            <a:rPr lang="en-US" sz="1100" u="sng">
              <a:solidFill>
                <a:schemeClr val="dk1"/>
              </a:solidFill>
              <a:effectLst/>
              <a:latin typeface="+mn-lt"/>
              <a:ea typeface="+mn-ea"/>
              <a:cs typeface="+mn-cs"/>
              <a:hlinkClick xmlns:r="http://schemas.openxmlformats.org/officeDocument/2006/relationships" r:id=""/>
            </a:rPr>
            <a:t>Working With Our Data</a:t>
          </a:r>
          <a:r>
            <a:rPr lang="en-US" sz="1100">
              <a:solidFill>
                <a:schemeClr val="dk1"/>
              </a:solidFill>
              <a:effectLst/>
              <a:latin typeface="+mn-lt"/>
              <a:ea typeface="+mn-ea"/>
              <a:cs typeface="+mn-cs"/>
            </a:rPr>
            <a:t>” page.</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tabSelected="1" zoomScale="80" zoomScaleNormal="80" workbookViewId="0"/>
  </sheetViews>
  <sheetFormatPr defaultRowHeight="15" x14ac:dyDescent="0.25"/>
  <cols>
    <col min="1" max="1" width="17.140625" customWidth="1"/>
    <col min="2" max="13" width="12.85546875" customWidth="1"/>
  </cols>
  <sheetData>
    <row r="1" spans="1:10" ht="26.25" x14ac:dyDescent="0.4">
      <c r="A1" s="83" t="s">
        <v>71</v>
      </c>
    </row>
    <row r="2" spans="1:10" x14ac:dyDescent="0.25">
      <c r="A2" s="82"/>
    </row>
    <row r="3" spans="1:10" ht="18.75" x14ac:dyDescent="0.3">
      <c r="A3" s="86"/>
      <c r="B3" s="92">
        <v>2019</v>
      </c>
      <c r="C3" s="92"/>
      <c r="D3" s="92"/>
      <c r="E3" s="92">
        <v>2020</v>
      </c>
      <c r="F3" s="92"/>
      <c r="G3" s="92"/>
      <c r="H3" s="92">
        <v>2021</v>
      </c>
      <c r="I3" s="92"/>
      <c r="J3" s="92"/>
    </row>
    <row r="4" spans="1:10" s="67" customFormat="1" ht="45" x14ac:dyDescent="0.25">
      <c r="A4" s="84" t="s">
        <v>1</v>
      </c>
      <c r="B4" s="85" t="s">
        <v>0</v>
      </c>
      <c r="C4" s="85" t="s">
        <v>70</v>
      </c>
      <c r="D4" s="85" t="s">
        <v>64</v>
      </c>
      <c r="E4" s="85" t="s">
        <v>0</v>
      </c>
      <c r="F4" s="85" t="s">
        <v>70</v>
      </c>
      <c r="G4" s="85" t="s">
        <v>64</v>
      </c>
      <c r="H4" s="85" t="s">
        <v>0</v>
      </c>
      <c r="I4" s="85" t="s">
        <v>70</v>
      </c>
      <c r="J4" s="85" t="s">
        <v>64</v>
      </c>
    </row>
    <row r="5" spans="1:10" x14ac:dyDescent="0.25">
      <c r="A5" s="79" t="s">
        <v>31</v>
      </c>
      <c r="B5" s="80">
        <v>162105.42168674699</v>
      </c>
      <c r="C5" s="80">
        <v>119.12657762975213</v>
      </c>
      <c r="D5" s="81">
        <v>9.8513374761106665E-2</v>
      </c>
      <c r="E5" s="80">
        <v>167705.3705140762</v>
      </c>
      <c r="F5" s="80">
        <v>122.74642404645931</v>
      </c>
      <c r="G5" s="81">
        <v>3.4545105086926542E-2</v>
      </c>
      <c r="H5" s="80">
        <v>185857.67398722965</v>
      </c>
      <c r="I5" s="80">
        <v>136.03240488717839</v>
      </c>
      <c r="J5" s="81">
        <v>0.1082392496883684</v>
      </c>
    </row>
    <row r="6" spans="1:10" x14ac:dyDescent="0.25">
      <c r="A6" s="79" t="s">
        <v>45</v>
      </c>
      <c r="B6" s="80">
        <v>335540.32258064515</v>
      </c>
      <c r="C6" s="80">
        <v>104.74561505153932</v>
      </c>
      <c r="D6" s="81">
        <v>7.212342022393714E-2</v>
      </c>
      <c r="E6" s="80">
        <v>346430.96089500241</v>
      </c>
      <c r="F6" s="80">
        <v>106.59811054350098</v>
      </c>
      <c r="G6" s="81">
        <v>3.2457018073408284E-2</v>
      </c>
      <c r="H6" s="80">
        <v>362608.77312644693</v>
      </c>
      <c r="I6" s="80">
        <v>111.57608425619752</v>
      </c>
      <c r="J6" s="81">
        <v>4.6698517331272171E-2</v>
      </c>
    </row>
    <row r="7" spans="1:10" x14ac:dyDescent="0.25">
      <c r="A7" s="79" t="s">
        <v>49</v>
      </c>
      <c r="B7" s="80">
        <v>132608.74089490116</v>
      </c>
      <c r="C7" s="80">
        <v>73.865913180910624</v>
      </c>
      <c r="D7" s="81">
        <v>-3.1041591625556864E-2</v>
      </c>
      <c r="E7" s="80">
        <v>129897.65691693708</v>
      </c>
      <c r="F7" s="80">
        <v>72.780481321825562</v>
      </c>
      <c r="G7" s="81">
        <v>-2.044423285877317E-2</v>
      </c>
      <c r="H7" s="80">
        <v>133573.03409910994</v>
      </c>
      <c r="I7" s="80">
        <v>74.839761887054266</v>
      </c>
      <c r="J7" s="81">
        <v>2.8294407069429095E-2</v>
      </c>
    </row>
    <row r="8" spans="1:10" x14ac:dyDescent="0.25">
      <c r="A8" s="79" t="s">
        <v>29</v>
      </c>
      <c r="B8" s="80">
        <v>121173.69477911647</v>
      </c>
      <c r="C8" s="80">
        <v>62.700772586940651</v>
      </c>
      <c r="D8" s="81">
        <v>2.8693485654405215E-3</v>
      </c>
      <c r="E8" s="80">
        <v>121832.36811977104</v>
      </c>
      <c r="F8" s="80">
        <v>62.879534649790585</v>
      </c>
      <c r="G8" s="81">
        <v>5.4357783003584625E-3</v>
      </c>
      <c r="H8" s="80">
        <v>124766.26325827579</v>
      </c>
      <c r="I8" s="80">
        <v>64.393762468452863</v>
      </c>
      <c r="J8" s="81">
        <v>2.408140942988557E-2</v>
      </c>
    </row>
    <row r="9" spans="1:10" x14ac:dyDescent="0.25">
      <c r="A9" s="79" t="s">
        <v>25</v>
      </c>
      <c r="B9" s="80">
        <v>352344.72361809044</v>
      </c>
      <c r="C9" s="80">
        <v>62.471881668149301</v>
      </c>
      <c r="D9" s="81">
        <v>-1.2395418808100356E-2</v>
      </c>
      <c r="E9" s="80">
        <v>349292.00005022046</v>
      </c>
      <c r="F9" s="80">
        <v>61.741361941742333</v>
      </c>
      <c r="G9" s="81">
        <v>-8.6640252095242509E-3</v>
      </c>
      <c r="H9" s="80">
        <v>342342.05723662081</v>
      </c>
      <c r="I9" s="80">
        <v>60.512879941962282</v>
      </c>
      <c r="J9" s="81">
        <v>-1.9897228715803461E-2</v>
      </c>
    </row>
    <row r="10" spans="1:10" x14ac:dyDescent="0.25">
      <c r="A10" s="79" t="s">
        <v>35</v>
      </c>
      <c r="B10" s="80">
        <v>46171.686746987951</v>
      </c>
      <c r="C10" s="80">
        <v>60.455985077053953</v>
      </c>
      <c r="D10" s="81">
        <v>-4.5210994106705149E-2</v>
      </c>
      <c r="E10" s="80">
        <v>45808</v>
      </c>
      <c r="F10" s="80">
        <v>59.855561609755014</v>
      </c>
      <c r="G10" s="81">
        <v>-7.8768347576488873E-3</v>
      </c>
      <c r="H10" s="80">
        <v>45090</v>
      </c>
      <c r="I10" s="80">
        <v>58.917378470656949</v>
      </c>
      <c r="J10" s="81">
        <v>-1.5674118057981135E-2</v>
      </c>
    </row>
    <row r="11" spans="1:10" x14ac:dyDescent="0.25">
      <c r="A11" s="79" t="s">
        <v>40</v>
      </c>
      <c r="B11" s="80">
        <v>66023</v>
      </c>
      <c r="C11" s="80">
        <v>62.394273823001861</v>
      </c>
      <c r="D11" s="81">
        <v>-1.449383526883008E-2</v>
      </c>
      <c r="E11" s="80">
        <v>65376</v>
      </c>
      <c r="F11" s="80">
        <v>61.843206810925857</v>
      </c>
      <c r="G11" s="81">
        <v>-9.7996152855822638E-3</v>
      </c>
      <c r="H11" s="80">
        <v>62227</v>
      </c>
      <c r="I11" s="80">
        <v>58.864372708998459</v>
      </c>
      <c r="J11" s="81">
        <v>-4.8167523250122413E-2</v>
      </c>
    </row>
    <row r="12" spans="1:10" x14ac:dyDescent="0.25">
      <c r="A12" s="79" t="s">
        <v>5</v>
      </c>
      <c r="B12" s="80">
        <v>423150.86646279308</v>
      </c>
      <c r="C12" s="80">
        <v>58.030715480680684</v>
      </c>
      <c r="D12" s="81">
        <v>9.86321939103596E-3</v>
      </c>
      <c r="E12" s="80">
        <v>441281.89592317893</v>
      </c>
      <c r="F12" s="80">
        <v>59.460726609865034</v>
      </c>
      <c r="G12" s="81">
        <v>4.2847671829073564E-2</v>
      </c>
      <c r="H12" s="80">
        <v>436616.43846832466</v>
      </c>
      <c r="I12" s="80">
        <v>58.832077456577899</v>
      </c>
      <c r="J12" s="81">
        <v>-1.0572510447304784E-2</v>
      </c>
    </row>
    <row r="13" spans="1:10" x14ac:dyDescent="0.25">
      <c r="A13" s="79" t="s">
        <v>23</v>
      </c>
      <c r="B13" s="80">
        <v>426137.33468972537</v>
      </c>
      <c r="C13" s="80">
        <v>61.804868144930865</v>
      </c>
      <c r="D13" s="81">
        <v>-1.1935646522078569E-2</v>
      </c>
      <c r="E13" s="80">
        <v>415513.96209560358</v>
      </c>
      <c r="F13" s="80">
        <v>60.275549677946969</v>
      </c>
      <c r="G13" s="81">
        <v>-2.4929457546489675E-2</v>
      </c>
      <c r="H13" s="80">
        <v>399306.92363165674</v>
      </c>
      <c r="I13" s="80">
        <v>57.924513993997415</v>
      </c>
      <c r="J13" s="81">
        <v>-3.9004798736986479E-2</v>
      </c>
    </row>
    <row r="14" spans="1:10" x14ac:dyDescent="0.25">
      <c r="A14" s="79" t="s">
        <v>46</v>
      </c>
      <c r="B14" s="80">
        <v>40117.768595041322</v>
      </c>
      <c r="C14" s="80">
        <v>64.286556752292825</v>
      </c>
      <c r="D14" s="81">
        <v>2.1354122942063736E-2</v>
      </c>
      <c r="E14" s="80">
        <v>38133.84295926764</v>
      </c>
      <c r="F14" s="80">
        <v>61.175946879134159</v>
      </c>
      <c r="G14" s="81">
        <v>-4.9452541984573384E-2</v>
      </c>
      <c r="H14" s="80">
        <v>35903.28412037401</v>
      </c>
      <c r="I14" s="80">
        <v>57.597588695179425</v>
      </c>
      <c r="J14" s="81">
        <v>-5.8492894127564976E-2</v>
      </c>
    </row>
    <row r="15" spans="1:10" x14ac:dyDescent="0.25">
      <c r="A15" s="79" t="s">
        <v>7</v>
      </c>
      <c r="B15" s="80">
        <v>2341696.4102564105</v>
      </c>
      <c r="C15" s="80">
        <v>59.377239398036814</v>
      </c>
      <c r="D15" s="81">
        <v>-1.8829678988999343E-2</v>
      </c>
      <c r="E15" s="80">
        <v>2313557.1043677446</v>
      </c>
      <c r="F15" s="80">
        <v>58.767336936483019</v>
      </c>
      <c r="G15" s="81">
        <v>-1.2016632798947935E-2</v>
      </c>
      <c r="H15" s="80">
        <v>2190805.5412221309</v>
      </c>
      <c r="I15" s="80">
        <v>55.649288777118635</v>
      </c>
      <c r="J15" s="81">
        <v>-5.3057503060491618E-2</v>
      </c>
    </row>
    <row r="16" spans="1:10" x14ac:dyDescent="0.25">
      <c r="A16" s="79" t="s">
        <v>47</v>
      </c>
      <c r="B16" s="80">
        <v>467030.64351378958</v>
      </c>
      <c r="C16" s="80">
        <v>54.581066207256256</v>
      </c>
      <c r="D16" s="81">
        <v>-1.7267924185638828E-2</v>
      </c>
      <c r="E16" s="80">
        <v>468426.13858084322</v>
      </c>
      <c r="F16" s="80">
        <v>54.527990607931429</v>
      </c>
      <c r="G16" s="81">
        <v>2.9880160679700563E-3</v>
      </c>
      <c r="H16" s="80">
        <v>474486.10247641045</v>
      </c>
      <c r="I16" s="80">
        <v>55.233411649086378</v>
      </c>
      <c r="J16" s="81">
        <v>1.2936861110967701E-2</v>
      </c>
    </row>
    <row r="17" spans="1:10" x14ac:dyDescent="0.25">
      <c r="A17" s="79" t="s">
        <v>17</v>
      </c>
      <c r="B17" s="80">
        <v>187089.35742971889</v>
      </c>
      <c r="C17" s="80">
        <v>59.213063135197949</v>
      </c>
      <c r="D17" s="81">
        <v>-2.393932830205403E-2</v>
      </c>
      <c r="E17" s="80">
        <v>180285.74981358711</v>
      </c>
      <c r="F17" s="80">
        <v>56.988232505580612</v>
      </c>
      <c r="G17" s="81">
        <v>-3.636555125102503E-2</v>
      </c>
      <c r="H17" s="80">
        <v>170899.59067636632</v>
      </c>
      <c r="I17" s="80">
        <v>54.021272444680633</v>
      </c>
      <c r="J17" s="81">
        <v>-5.2062679090976061E-2</v>
      </c>
    </row>
    <row r="18" spans="1:10" x14ac:dyDescent="0.25">
      <c r="A18" s="79" t="s">
        <v>14</v>
      </c>
      <c r="B18" s="80">
        <v>97766.76676676677</v>
      </c>
      <c r="C18" s="80">
        <v>54.647002765008871</v>
      </c>
      <c r="D18" s="81">
        <v>-1.4408174051708023E-2</v>
      </c>
      <c r="E18" s="80">
        <v>97360.248183693606</v>
      </c>
      <c r="F18" s="80">
        <v>53.292219270262791</v>
      </c>
      <c r="G18" s="81">
        <v>-4.1580446660669512E-3</v>
      </c>
      <c r="H18" s="80">
        <v>97723.556808147157</v>
      </c>
      <c r="I18" s="80">
        <v>53.491084035280913</v>
      </c>
      <c r="J18" s="81">
        <v>3.7315909853483653E-3</v>
      </c>
    </row>
    <row r="19" spans="1:10" x14ac:dyDescent="0.25">
      <c r="A19" s="79" t="s">
        <v>18</v>
      </c>
      <c r="B19" s="80">
        <v>169644.51158106746</v>
      </c>
      <c r="C19" s="80">
        <v>58.244342865160746</v>
      </c>
      <c r="D19" s="81">
        <v>-4.1610578040407575E-2</v>
      </c>
      <c r="E19" s="80">
        <v>165670.00397335808</v>
      </c>
      <c r="F19" s="80">
        <v>56.856928989193882</v>
      </c>
      <c r="G19" s="81">
        <v>-2.342844793897203E-2</v>
      </c>
      <c r="H19" s="80">
        <v>155250.90989654281</v>
      </c>
      <c r="I19" s="80">
        <v>53.281159822480511</v>
      </c>
      <c r="J19" s="81">
        <v>-6.2890649042845359E-2</v>
      </c>
    </row>
    <row r="20" spans="1:10" x14ac:dyDescent="0.25">
      <c r="A20" s="79" t="s">
        <v>3</v>
      </c>
      <c r="B20" s="80">
        <v>270491.95171026158</v>
      </c>
      <c r="C20" s="80">
        <v>55.112852620232943</v>
      </c>
      <c r="D20" s="81">
        <v>-5.0577977089474313E-3</v>
      </c>
      <c r="E20" s="80">
        <v>268809.49677694601</v>
      </c>
      <c r="F20" s="80">
        <v>54.619069179464041</v>
      </c>
      <c r="G20" s="81">
        <v>-6.2199814917884844E-3</v>
      </c>
      <c r="H20" s="80">
        <v>257787.36589291823</v>
      </c>
      <c r="I20" s="80">
        <v>52.379496037599317</v>
      </c>
      <c r="J20" s="81">
        <v>-4.1003502540588377E-2</v>
      </c>
    </row>
    <row r="21" spans="1:10" x14ac:dyDescent="0.25">
      <c r="A21" s="79" t="s">
        <v>22</v>
      </c>
      <c r="B21" s="80">
        <v>321009.18367346941</v>
      </c>
      <c r="C21" s="80">
        <v>53.015957457888106</v>
      </c>
      <c r="D21" s="81">
        <v>-2.2609698499035047E-2</v>
      </c>
      <c r="E21" s="80">
        <v>314800.33053688437</v>
      </c>
      <c r="F21" s="80">
        <v>51.983260109376822</v>
      </c>
      <c r="G21" s="81">
        <v>-1.9341668252397026E-2</v>
      </c>
      <c r="H21" s="80">
        <v>317023.2890627241</v>
      </c>
      <c r="I21" s="80">
        <v>52.350339238753861</v>
      </c>
      <c r="J21" s="81">
        <v>7.0614872673371298E-3</v>
      </c>
    </row>
    <row r="22" spans="1:10" x14ac:dyDescent="0.25">
      <c r="A22" s="79" t="s">
        <v>10</v>
      </c>
      <c r="B22" s="80">
        <v>54908.247422680412</v>
      </c>
      <c r="C22" s="80">
        <v>56.21997180483072</v>
      </c>
      <c r="D22" s="81">
        <v>9.9740172659459336E-3</v>
      </c>
      <c r="E22" s="80">
        <v>54156.808702596165</v>
      </c>
      <c r="F22" s="80">
        <v>54.88074055120714</v>
      </c>
      <c r="G22" s="81">
        <v>-1.3685352480834356E-2</v>
      </c>
      <c r="H22" s="80">
        <v>49963.84208267527</v>
      </c>
      <c r="I22" s="80">
        <v>50.631725169384623</v>
      </c>
      <c r="J22" s="81">
        <v>-7.7422704926110142E-2</v>
      </c>
    </row>
    <row r="23" spans="1:10" x14ac:dyDescent="0.25">
      <c r="A23" s="79" t="s">
        <v>19</v>
      </c>
      <c r="B23" s="80">
        <v>221654.28276573788</v>
      </c>
      <c r="C23" s="80">
        <v>49.56108769912381</v>
      </c>
      <c r="D23" s="81">
        <v>1.9104836186547347E-2</v>
      </c>
      <c r="E23" s="80">
        <v>225970.5564445784</v>
      </c>
      <c r="F23" s="80">
        <v>50.47082605924448</v>
      </c>
      <c r="G23" s="81">
        <v>1.9472999235490951E-2</v>
      </c>
      <c r="H23" s="80">
        <v>220259.02264548442</v>
      </c>
      <c r="I23" s="80">
        <v>49.195147344985664</v>
      </c>
      <c r="J23" s="81">
        <v>-2.5275566378909153E-2</v>
      </c>
    </row>
    <row r="24" spans="1:10" x14ac:dyDescent="0.25">
      <c r="A24" s="79" t="s">
        <v>33</v>
      </c>
      <c r="B24" s="80">
        <v>1015816.0328879753</v>
      </c>
      <c r="C24" s="80">
        <v>52.19180988341369</v>
      </c>
      <c r="D24" s="81">
        <v>-1.5895742699282955E-2</v>
      </c>
      <c r="E24" s="80">
        <v>995377.2739614856</v>
      </c>
      <c r="F24" s="80">
        <v>51.475865157743236</v>
      </c>
      <c r="G24" s="81">
        <v>-2.0120531931733909E-2</v>
      </c>
      <c r="H24" s="80">
        <v>943336.01828026108</v>
      </c>
      <c r="I24" s="80">
        <v>48.784555309543897</v>
      </c>
      <c r="J24" s="81">
        <v>-5.2282945414361737E-2</v>
      </c>
    </row>
    <row r="25" spans="1:10" x14ac:dyDescent="0.25">
      <c r="A25" s="79" t="s">
        <v>9</v>
      </c>
      <c r="B25" s="80">
        <v>181370.18255578095</v>
      </c>
      <c r="C25" s="80">
        <v>50.860645995953178</v>
      </c>
      <c r="D25" s="81">
        <v>4.2200929957751931E-3</v>
      </c>
      <c r="E25" s="80">
        <v>176912.24136773695</v>
      </c>
      <c r="F25" s="80">
        <v>49.736278591528084</v>
      </c>
      <c r="G25" s="81">
        <v>-2.4579239681103315E-2</v>
      </c>
      <c r="H25" s="80">
        <v>171809.53786327224</v>
      </c>
      <c r="I25" s="80">
        <v>48.301728437700767</v>
      </c>
      <c r="J25" s="81">
        <v>-2.8843134115620783E-2</v>
      </c>
    </row>
    <row r="26" spans="1:10" x14ac:dyDescent="0.25">
      <c r="A26" s="79" t="s">
        <v>26</v>
      </c>
      <c r="B26" s="80">
        <v>149889.66900702106</v>
      </c>
      <c r="C26" s="80">
        <v>50.32849040956954</v>
      </c>
      <c r="D26" s="81">
        <v>-2.5741507916665185E-2</v>
      </c>
      <c r="E26" s="80">
        <v>149443.25113676942</v>
      </c>
      <c r="F26" s="80">
        <v>50.372103392954337</v>
      </c>
      <c r="G26" s="81">
        <v>-2.9783098008624442E-3</v>
      </c>
      <c r="H26" s="80">
        <v>143252.7616313434</v>
      </c>
      <c r="I26" s="80">
        <v>48.285505470008083</v>
      </c>
      <c r="J26" s="81">
        <v>-4.1423680616801684E-2</v>
      </c>
    </row>
    <row r="27" spans="1:10" x14ac:dyDescent="0.25">
      <c r="A27" s="79" t="s">
        <v>42</v>
      </c>
      <c r="B27" s="80">
        <v>44808.358817533132</v>
      </c>
      <c r="C27" s="80">
        <v>50.509519851760942</v>
      </c>
      <c r="D27" s="81">
        <v>-1.4984418168100033E-2</v>
      </c>
      <c r="E27" s="80">
        <v>43898.97610359035</v>
      </c>
      <c r="F27" s="80">
        <v>49.174571676791579</v>
      </c>
      <c r="G27" s="81">
        <v>-2.0294934649267904E-2</v>
      </c>
      <c r="H27" s="80">
        <v>42029.891137053186</v>
      </c>
      <c r="I27" s="80">
        <v>47.080867886523031</v>
      </c>
      <c r="J27" s="81">
        <v>-4.2576960385741214E-2</v>
      </c>
    </row>
    <row r="28" spans="1:10" x14ac:dyDescent="0.25">
      <c r="A28" s="79" t="s">
        <v>27</v>
      </c>
      <c r="B28" s="80">
        <v>315218.55670103093</v>
      </c>
      <c r="C28" s="80">
        <v>51.334555828503646</v>
      </c>
      <c r="D28" s="81">
        <v>-2.9592136523204582E-2</v>
      </c>
      <c r="E28" s="80">
        <v>299689.98223710078</v>
      </c>
      <c r="F28" s="80">
        <v>48.717815781832606</v>
      </c>
      <c r="G28" s="81">
        <v>-4.9262881685795623E-2</v>
      </c>
      <c r="H28" s="80">
        <v>288212.32514315494</v>
      </c>
      <c r="I28" s="80">
        <v>46.851999715056266</v>
      </c>
      <c r="J28" s="81">
        <v>-3.8298434296229589E-2</v>
      </c>
    </row>
    <row r="29" spans="1:10" x14ac:dyDescent="0.25">
      <c r="A29" s="79" t="s">
        <v>8</v>
      </c>
      <c r="B29" s="80">
        <v>283569.07894736843</v>
      </c>
      <c r="C29" s="80">
        <v>49.243686438999489</v>
      </c>
      <c r="D29" s="81">
        <v>3.655034889559694E-2</v>
      </c>
      <c r="E29" s="80">
        <v>279681.15693807107</v>
      </c>
      <c r="F29" s="80">
        <v>48.15679907000856</v>
      </c>
      <c r="G29" s="81">
        <v>-1.3710669808322029E-2</v>
      </c>
      <c r="H29" s="80">
        <v>270325.52186692477</v>
      </c>
      <c r="I29" s="80">
        <v>46.545902421746774</v>
      </c>
      <c r="J29" s="81">
        <v>-3.3451073978565837E-2</v>
      </c>
    </row>
    <row r="30" spans="1:10" x14ac:dyDescent="0.25">
      <c r="A30" s="79" t="s">
        <v>44</v>
      </c>
      <c r="B30" s="80">
        <v>1387351.7382413088</v>
      </c>
      <c r="C30" s="80">
        <v>47.86151025330048</v>
      </c>
      <c r="D30" s="81">
        <v>-5.7534590998087332E-3</v>
      </c>
      <c r="E30" s="80">
        <v>1387478.0142107729</v>
      </c>
      <c r="F30" s="80">
        <v>47.256203908447084</v>
      </c>
      <c r="G30" s="81">
        <v>9.1019433632766322E-5</v>
      </c>
      <c r="H30" s="80">
        <v>1366495.9100204499</v>
      </c>
      <c r="I30" s="80">
        <v>46.541573057442072</v>
      </c>
      <c r="J30" s="81">
        <v>-1.5122476879216085E-2</v>
      </c>
    </row>
    <row r="31" spans="1:10" x14ac:dyDescent="0.25">
      <c r="A31" s="79" t="s">
        <v>16</v>
      </c>
      <c r="B31" s="80">
        <v>332536.7114788004</v>
      </c>
      <c r="C31" s="80">
        <v>49.403687036388362</v>
      </c>
      <c r="D31" s="81">
        <v>-2.9662180323428489E-2</v>
      </c>
      <c r="E31" s="80">
        <v>324180.42744774808</v>
      </c>
      <c r="F31" s="80">
        <v>47.991514885114384</v>
      </c>
      <c r="G31" s="81">
        <v>-2.5128906802174389E-2</v>
      </c>
      <c r="H31" s="80">
        <v>314172.08495673374</v>
      </c>
      <c r="I31" s="80">
        <v>46.50988466636759</v>
      </c>
      <c r="J31" s="81">
        <v>-3.0872753700182942E-2</v>
      </c>
    </row>
    <row r="32" spans="1:10" x14ac:dyDescent="0.25">
      <c r="A32" s="79" t="s">
        <v>38</v>
      </c>
      <c r="B32" s="80">
        <v>208893.87755102041</v>
      </c>
      <c r="C32" s="80">
        <v>49.546520435163643</v>
      </c>
      <c r="D32" s="81">
        <v>-3.7319912480550332E-2</v>
      </c>
      <c r="E32" s="80">
        <v>201978.79645116787</v>
      </c>
      <c r="F32" s="80">
        <v>47.619583428995377</v>
      </c>
      <c r="G32" s="81">
        <v>-3.3103321078252312E-2</v>
      </c>
      <c r="H32" s="80">
        <v>196170.64895835743</v>
      </c>
      <c r="I32" s="80">
        <v>46.2502240261203</v>
      </c>
      <c r="J32" s="81">
        <v>-2.875622389508925E-2</v>
      </c>
    </row>
    <row r="33" spans="1:10" x14ac:dyDescent="0.25">
      <c r="A33" s="79" t="s">
        <v>39</v>
      </c>
      <c r="B33" s="80">
        <v>628278.63777089783</v>
      </c>
      <c r="C33" s="80">
        <v>49.088552319049853</v>
      </c>
      <c r="D33" s="81">
        <v>-2.6123897480053948E-2</v>
      </c>
      <c r="E33" s="80">
        <v>603130.23919653473</v>
      </c>
      <c r="F33" s="80">
        <v>47.181276316385073</v>
      </c>
      <c r="G33" s="81">
        <v>-4.0027460846971286E-2</v>
      </c>
      <c r="H33" s="80">
        <v>580391.99408237892</v>
      </c>
      <c r="I33" s="80">
        <v>45.402523808286915</v>
      </c>
      <c r="J33" s="81">
        <v>-3.7700389793830835E-2</v>
      </c>
    </row>
    <row r="34" spans="1:10" x14ac:dyDescent="0.25">
      <c r="A34" s="79" t="s">
        <v>34</v>
      </c>
      <c r="B34" s="80">
        <v>492071.35678391962</v>
      </c>
      <c r="C34" s="80">
        <v>46.857762441971424</v>
      </c>
      <c r="D34" s="81">
        <v>-5.4462982825828066E-3</v>
      </c>
      <c r="E34" s="80">
        <v>496442.99647932244</v>
      </c>
      <c r="F34" s="80">
        <v>46.830608951712755</v>
      </c>
      <c r="G34" s="81">
        <v>8.8841580293861355E-3</v>
      </c>
      <c r="H34" s="80">
        <v>480763.88712148415</v>
      </c>
      <c r="I34" s="80">
        <v>45.35156252693627</v>
      </c>
      <c r="J34" s="81">
        <v>-3.1582899686432242E-2</v>
      </c>
    </row>
    <row r="35" spans="1:10" x14ac:dyDescent="0.25">
      <c r="A35" s="79" t="s">
        <v>50</v>
      </c>
      <c r="B35" s="80">
        <v>284531.12449799199</v>
      </c>
      <c r="C35" s="80">
        <v>48.850058827921188</v>
      </c>
      <c r="D35" s="81">
        <v>-1.5756126211604937E-2</v>
      </c>
      <c r="E35" s="80">
        <v>276351.78131831251</v>
      </c>
      <c r="F35" s="80">
        <v>47.380100711993514</v>
      </c>
      <c r="G35" s="81">
        <v>-2.8746743239814521E-2</v>
      </c>
      <c r="H35" s="80">
        <v>263264.48419712589</v>
      </c>
      <c r="I35" s="80">
        <v>45.136303141043982</v>
      </c>
      <c r="J35" s="81">
        <v>-4.7357382893480127E-2</v>
      </c>
    </row>
    <row r="36" spans="1:10" x14ac:dyDescent="0.25">
      <c r="A36" s="79" t="s">
        <v>36</v>
      </c>
      <c r="B36" s="80">
        <v>565027.38336713996</v>
      </c>
      <c r="C36" s="80">
        <v>48.307360767376103</v>
      </c>
      <c r="D36" s="81">
        <v>-1.9056493761953064E-2</v>
      </c>
      <c r="E36" s="80">
        <v>547336.24005453242</v>
      </c>
      <c r="F36" s="80">
        <v>46.808011863162413</v>
      </c>
      <c r="G36" s="81">
        <v>-3.1310240589016325E-2</v>
      </c>
      <c r="H36" s="80">
        <v>526890.33994121337</v>
      </c>
      <c r="I36" s="80">
        <v>45.059485335918538</v>
      </c>
      <c r="J36" s="81">
        <v>-3.7355282945053969E-2</v>
      </c>
    </row>
    <row r="37" spans="1:10" x14ac:dyDescent="0.25">
      <c r="A37" s="79" t="s">
        <v>51</v>
      </c>
      <c r="B37" s="80">
        <v>27661</v>
      </c>
      <c r="C37" s="80">
        <v>47.681842941756472</v>
      </c>
      <c r="D37" s="81">
        <v>-4.0681140320455E-2</v>
      </c>
      <c r="E37" s="80">
        <v>27816</v>
      </c>
      <c r="F37" s="80">
        <v>47.766894258905637</v>
      </c>
      <c r="G37" s="81">
        <v>5.6035573551209694E-3</v>
      </c>
      <c r="H37" s="80">
        <v>26088</v>
      </c>
      <c r="I37" s="80">
        <v>44.799494442994323</v>
      </c>
      <c r="J37" s="81">
        <v>-6.212251941328728E-2</v>
      </c>
    </row>
    <row r="38" spans="1:10" x14ac:dyDescent="0.25">
      <c r="A38" s="79" t="s">
        <v>12</v>
      </c>
      <c r="B38" s="80">
        <v>487823.40862423001</v>
      </c>
      <c r="C38" s="80">
        <v>45.899745072386956</v>
      </c>
      <c r="D38" s="81">
        <v>3.5518421333097017E-2</v>
      </c>
      <c r="E38" s="80">
        <v>482099.33907131013</v>
      </c>
      <c r="F38" s="80">
        <v>45.013872440287457</v>
      </c>
      <c r="G38" s="81">
        <v>-1.1733896839971281E-2</v>
      </c>
      <c r="H38" s="80">
        <v>473503.79346907063</v>
      </c>
      <c r="I38" s="80">
        <v>44.211301762552814</v>
      </c>
      <c r="J38" s="81">
        <v>-1.7829407563174637E-2</v>
      </c>
    </row>
    <row r="39" spans="1:10" x14ac:dyDescent="0.25">
      <c r="A39" s="79" t="s">
        <v>21</v>
      </c>
      <c r="B39" s="80">
        <v>61462.701612903227</v>
      </c>
      <c r="C39" s="80">
        <v>45.671029680334101</v>
      </c>
      <c r="D39" s="81">
        <v>-1.1567630296496989E-2</v>
      </c>
      <c r="E39" s="80">
        <v>60477.723643195699</v>
      </c>
      <c r="F39" s="80">
        <v>44.793635363414417</v>
      </c>
      <c r="G39" s="81">
        <v>-1.6025621130535295E-2</v>
      </c>
      <c r="H39" s="80">
        <v>59503.362227251375</v>
      </c>
      <c r="I39" s="80">
        <v>44.071961541240043</v>
      </c>
      <c r="J39" s="81">
        <v>-1.611107953885349E-2</v>
      </c>
    </row>
    <row r="40" spans="1:10" x14ac:dyDescent="0.25">
      <c r="A40" s="79" t="s">
        <v>20</v>
      </c>
      <c r="B40" s="80">
        <v>209541.62487462387</v>
      </c>
      <c r="C40" s="80">
        <v>44.982568665211311</v>
      </c>
      <c r="D40" s="81">
        <v>-3.6061584658874102E-3</v>
      </c>
      <c r="E40" s="80">
        <v>209665.80445841886</v>
      </c>
      <c r="F40" s="80">
        <v>45.134865784951401</v>
      </c>
      <c r="G40" s="81">
        <v>5.9262489669675844E-4</v>
      </c>
      <c r="H40" s="80">
        <v>201684.13611440302</v>
      </c>
      <c r="I40" s="80">
        <v>43.416647926881005</v>
      </c>
      <c r="J40" s="81">
        <v>-3.8068527028682797E-2</v>
      </c>
    </row>
    <row r="41" spans="1:10" x14ac:dyDescent="0.25">
      <c r="A41" s="79" t="s">
        <v>15</v>
      </c>
      <c r="B41" s="80">
        <v>584373.10414560162</v>
      </c>
      <c r="C41" s="80">
        <v>46.133442794432312</v>
      </c>
      <c r="D41" s="81">
        <v>-4.9551013931124044E-2</v>
      </c>
      <c r="E41" s="80">
        <v>570472.75438368507</v>
      </c>
      <c r="F41" s="80">
        <v>45.320468303446752</v>
      </c>
      <c r="G41" s="81">
        <v>-2.3786771949814378E-2</v>
      </c>
      <c r="H41" s="80">
        <v>542051.09467886307</v>
      </c>
      <c r="I41" s="80">
        <v>43.062546399401874</v>
      </c>
      <c r="J41" s="81">
        <v>-4.9821239465726253E-2</v>
      </c>
    </row>
    <row r="42" spans="1:10" x14ac:dyDescent="0.25">
      <c r="A42" s="79" t="s">
        <v>24</v>
      </c>
      <c r="B42" s="80">
        <v>469289.7384305835</v>
      </c>
      <c r="C42" s="80">
        <v>47.000438009051109</v>
      </c>
      <c r="D42" s="81">
        <v>-3.5510476581724459E-2</v>
      </c>
      <c r="E42" s="80">
        <v>455663.12279816176</v>
      </c>
      <c r="F42" s="80">
        <v>45.719220211814594</v>
      </c>
      <c r="G42" s="81">
        <v>-2.9036679297511192E-2</v>
      </c>
      <c r="H42" s="80">
        <v>426473.6266909918</v>
      </c>
      <c r="I42" s="80">
        <v>42.790475414121708</v>
      </c>
      <c r="J42" s="81">
        <v>-6.4059377743631019E-2</v>
      </c>
    </row>
    <row r="43" spans="1:10" x14ac:dyDescent="0.25">
      <c r="A43" s="79" t="s">
        <v>6</v>
      </c>
      <c r="B43" s="80">
        <v>138800</v>
      </c>
      <c r="C43" s="80">
        <v>45.945279437004821</v>
      </c>
      <c r="D43" s="81">
        <v>-3.7107437443201108E-2</v>
      </c>
      <c r="E43" s="80">
        <v>135049.49513409063</v>
      </c>
      <c r="F43" s="80">
        <v>44.563113263685473</v>
      </c>
      <c r="G43" s="81">
        <v>-2.702092842874193E-2</v>
      </c>
      <c r="H43" s="80">
        <v>128158.32985423791</v>
      </c>
      <c r="I43" s="80">
        <v>42.289193034809813</v>
      </c>
      <c r="J43" s="81">
        <v>-5.1026960693266399E-2</v>
      </c>
    </row>
    <row r="44" spans="1:10" x14ac:dyDescent="0.25">
      <c r="A44" s="79" t="s">
        <v>52</v>
      </c>
      <c r="B44" s="80">
        <v>103829.11392405063</v>
      </c>
      <c r="C44" s="80">
        <v>49.451053814165057</v>
      </c>
      <c r="D44" s="81">
        <v>-3.5753360227615105E-2</v>
      </c>
      <c r="E44" s="80">
        <v>100291.3303107376</v>
      </c>
      <c r="F44" s="80">
        <v>47.61450203446752</v>
      </c>
      <c r="G44" s="81">
        <v>-3.4073136903593926E-2</v>
      </c>
      <c r="H44" s="80">
        <v>88838.273912404082</v>
      </c>
      <c r="I44" s="80">
        <v>42.177027274787946</v>
      </c>
      <c r="J44" s="81">
        <v>-0.11419787097097966</v>
      </c>
    </row>
    <row r="45" spans="1:10" x14ac:dyDescent="0.25">
      <c r="A45" s="79" t="s">
        <v>11</v>
      </c>
      <c r="B45" s="80">
        <v>888071.89542483655</v>
      </c>
      <c r="C45" s="80">
        <v>41.320937160448331</v>
      </c>
      <c r="D45" s="81">
        <v>-5.1645981381690631E-2</v>
      </c>
      <c r="E45" s="80">
        <v>889944.69161129568</v>
      </c>
      <c r="F45" s="80">
        <v>40.948415575651588</v>
      </c>
      <c r="G45" s="81">
        <v>2.1088339762889152E-3</v>
      </c>
      <c r="H45" s="80">
        <v>879728.89211976214</v>
      </c>
      <c r="I45" s="80">
        <v>40.478362990406708</v>
      </c>
      <c r="J45" s="81">
        <v>-1.1479139757592405E-2</v>
      </c>
    </row>
    <row r="46" spans="1:10" x14ac:dyDescent="0.25">
      <c r="A46" s="79" t="s">
        <v>41</v>
      </c>
      <c r="B46" s="80">
        <v>212898.39034205233</v>
      </c>
      <c r="C46" s="80">
        <v>41.277760976119275</v>
      </c>
      <c r="D46" s="81">
        <v>-2.4551834112755522E-2</v>
      </c>
      <c r="E46" s="80">
        <v>215724.90690087937</v>
      </c>
      <c r="F46" s="80">
        <v>41.342133617388782</v>
      </c>
      <c r="G46" s="81">
        <v>1.3276364157971399E-2</v>
      </c>
      <c r="H46" s="80">
        <v>209245.70824535156</v>
      </c>
      <c r="I46" s="80">
        <v>40.100441592121093</v>
      </c>
      <c r="J46" s="81">
        <v>-3.0034541438021645E-2</v>
      </c>
    </row>
    <row r="47" spans="1:10" x14ac:dyDescent="0.25">
      <c r="A47" s="79" t="s">
        <v>37</v>
      </c>
      <c r="B47" s="80">
        <v>166700.408997955</v>
      </c>
      <c r="C47" s="80">
        <v>42.088878009197167</v>
      </c>
      <c r="D47" s="81">
        <v>-2.9242560662262274E-2</v>
      </c>
      <c r="E47" s="80">
        <v>165100.751968483</v>
      </c>
      <c r="F47" s="80">
        <v>41.474441578072202</v>
      </c>
      <c r="G47" s="81">
        <v>-9.5959994284814387E-3</v>
      </c>
      <c r="H47" s="80">
        <v>159094.96599324411</v>
      </c>
      <c r="I47" s="80">
        <v>39.965746938038095</v>
      </c>
      <c r="J47" s="81">
        <v>-3.6376490740547163E-2</v>
      </c>
    </row>
    <row r="48" spans="1:10" x14ac:dyDescent="0.25">
      <c r="A48" s="79" t="s">
        <v>48</v>
      </c>
      <c r="B48" s="80">
        <v>322915.82150101423</v>
      </c>
      <c r="C48" s="80">
        <v>42.410665044004887</v>
      </c>
      <c r="D48" s="81">
        <v>-1.2529099757458528E-2</v>
      </c>
      <c r="E48" s="80">
        <v>312746.80419617245</v>
      </c>
      <c r="F48" s="80">
        <v>40.650191898964032</v>
      </c>
      <c r="G48" s="81">
        <v>-3.1491232784980894E-2</v>
      </c>
      <c r="H48" s="80">
        <v>300819.18534413842</v>
      </c>
      <c r="I48" s="80">
        <v>39.099864321743603</v>
      </c>
      <c r="J48" s="81">
        <v>-3.8138259742383718E-2</v>
      </c>
    </row>
    <row r="49" spans="1:13" x14ac:dyDescent="0.25">
      <c r="A49" s="79" t="s">
        <v>43</v>
      </c>
      <c r="B49" s="80">
        <v>277785.35096642928</v>
      </c>
      <c r="C49" s="80">
        <v>40.669419239410907</v>
      </c>
      <c r="D49" s="81">
        <v>1.4303792215334621E-2</v>
      </c>
      <c r="E49" s="80">
        <v>279458.99334883643</v>
      </c>
      <c r="F49" s="80">
        <v>40.578732309917214</v>
      </c>
      <c r="G49" s="81">
        <v>6.0249483156129546E-3</v>
      </c>
      <c r="H49" s="80">
        <v>267892.50322830619</v>
      </c>
      <c r="I49" s="80">
        <v>38.899224698650521</v>
      </c>
      <c r="J49" s="81">
        <v>-4.1388863467679893E-2</v>
      </c>
    </row>
    <row r="50" spans="1:13" x14ac:dyDescent="0.25">
      <c r="A50" s="79" t="s">
        <v>32</v>
      </c>
      <c r="B50" s="80">
        <v>361569.21487603307</v>
      </c>
      <c r="C50" s="80">
        <v>40.665698248328084</v>
      </c>
      <c r="D50" s="81">
        <v>-1.1187401203213154E-2</v>
      </c>
      <c r="E50" s="80">
        <v>360428.67583782657</v>
      </c>
      <c r="F50" s="80">
        <v>40.577980343066798</v>
      </c>
      <c r="G50" s="81">
        <v>-3.1544141239943091E-3</v>
      </c>
      <c r="H50" s="80">
        <v>340636.8667556491</v>
      </c>
      <c r="I50" s="80">
        <v>38.349767956736898</v>
      </c>
      <c r="J50" s="81">
        <v>-5.4911860262424561E-2</v>
      </c>
    </row>
    <row r="51" spans="1:13" x14ac:dyDescent="0.25">
      <c r="A51" s="79" t="s">
        <v>28</v>
      </c>
      <c r="B51" s="80">
        <v>44606.694560669457</v>
      </c>
      <c r="C51" s="80">
        <v>41.683707910837782</v>
      </c>
      <c r="D51" s="81">
        <v>-2.8430594165589462E-2</v>
      </c>
      <c r="E51" s="80">
        <v>42702.44842928127</v>
      </c>
      <c r="F51" s="80">
        <v>39.518191141659756</v>
      </c>
      <c r="G51" s="81">
        <v>-4.2689693781237881E-2</v>
      </c>
      <c r="H51" s="80">
        <v>40276.520186171889</v>
      </c>
      <c r="I51" s="80">
        <v>37.273160715221486</v>
      </c>
      <c r="J51" s="81">
        <v>-5.6810050297863235E-2</v>
      </c>
    </row>
    <row r="52" spans="1:13" x14ac:dyDescent="0.25">
      <c r="A52" s="79" t="s">
        <v>13</v>
      </c>
      <c r="B52" s="80">
        <v>47687.626774847871</v>
      </c>
      <c r="C52" s="80">
        <v>33.686861734898166</v>
      </c>
      <c r="D52" s="81">
        <v>-4.2051650733254231E-2</v>
      </c>
      <c r="E52" s="80">
        <v>47315.310111616374</v>
      </c>
      <c r="F52" s="80">
        <v>33.628364137478002</v>
      </c>
      <c r="G52" s="81">
        <v>-7.8074059963049169E-3</v>
      </c>
      <c r="H52" s="80">
        <v>46551.104931829657</v>
      </c>
      <c r="I52" s="80">
        <v>33.08522133653279</v>
      </c>
      <c r="J52" s="81">
        <v>-1.6151329833492878E-2</v>
      </c>
    </row>
    <row r="53" spans="1:13" x14ac:dyDescent="0.25">
      <c r="A53" s="79" t="s">
        <v>30</v>
      </c>
      <c r="B53" s="80">
        <v>103193.31983805668</v>
      </c>
      <c r="C53" s="80">
        <v>33.387565703850811</v>
      </c>
      <c r="D53" s="81">
        <v>-9.9745777435488181E-3</v>
      </c>
      <c r="E53" s="80">
        <v>104228.87242857528</v>
      </c>
      <c r="F53" s="80">
        <v>33.212323274967197</v>
      </c>
      <c r="G53" s="81">
        <v>1.003507389958691E-2</v>
      </c>
      <c r="H53" s="80">
        <v>99324.440534367372</v>
      </c>
      <c r="I53" s="80">
        <v>31.649535788590867</v>
      </c>
      <c r="J53" s="81">
        <v>-4.705444643055845E-2</v>
      </c>
    </row>
    <row r="54" spans="1:13" x14ac:dyDescent="0.25">
      <c r="A54" s="79" t="s">
        <v>4</v>
      </c>
      <c r="B54" s="80">
        <v>22887.755102040817</v>
      </c>
      <c r="C54" s="80">
        <v>31.199102378317448</v>
      </c>
      <c r="D54" s="81">
        <v>-5.246304690371284E-2</v>
      </c>
      <c r="E54" s="80">
        <v>20642.675678899446</v>
      </c>
      <c r="F54" s="80">
        <v>28.23285210433237</v>
      </c>
      <c r="G54" s="81">
        <v>-9.8090853084197183E-2</v>
      </c>
      <c r="H54" s="80">
        <v>20364.527103294397</v>
      </c>
      <c r="I54" s="80">
        <v>27.852430122209419</v>
      </c>
      <c r="J54" s="81">
        <v>-1.3474443910842848E-2</v>
      </c>
    </row>
    <row r="55" spans="1:13" x14ac:dyDescent="0.25">
      <c r="A55" s="79" t="s">
        <v>2</v>
      </c>
      <c r="B55" s="80">
        <v>642430.6930693069</v>
      </c>
      <c r="C55" s="80">
        <v>0</v>
      </c>
      <c r="D55" s="81">
        <v>-4.2881033190199092E-2</v>
      </c>
      <c r="E55" s="80">
        <v>625564.42795286595</v>
      </c>
      <c r="F55" s="80">
        <v>0</v>
      </c>
      <c r="G55" s="81">
        <v>-2.6253828309260707E-2</v>
      </c>
      <c r="H55" s="80">
        <v>622444.60448726208</v>
      </c>
      <c r="I55" s="80">
        <v>0</v>
      </c>
      <c r="J55" s="81">
        <v>-4.9872136684839807E-3</v>
      </c>
    </row>
    <row r="57" spans="1:13" x14ac:dyDescent="0.25">
      <c r="E57" s="5"/>
      <c r="F57" s="5"/>
      <c r="G57" s="66"/>
      <c r="H57" s="5"/>
      <c r="I57" s="5"/>
      <c r="J57" s="66"/>
      <c r="K57" s="5"/>
      <c r="L57" s="5"/>
      <c r="M57" s="66"/>
    </row>
    <row r="58" spans="1:13" x14ac:dyDescent="0.25">
      <c r="E58" s="5"/>
      <c r="F58" s="5"/>
      <c r="G58" s="66"/>
      <c r="H58" s="5"/>
      <c r="I58" s="5"/>
      <c r="J58" s="66"/>
      <c r="K58" s="5"/>
      <c r="L58" s="5"/>
      <c r="M58" s="66"/>
    </row>
    <row r="59" spans="1:13" x14ac:dyDescent="0.25">
      <c r="E59" s="5"/>
      <c r="F59" s="5"/>
      <c r="G59" s="66"/>
      <c r="H59" s="5"/>
      <c r="I59" s="5"/>
      <c r="J59" s="66"/>
      <c r="K59" s="5"/>
      <c r="L59" s="5"/>
      <c r="M59" s="66"/>
    </row>
    <row r="60" spans="1:13" x14ac:dyDescent="0.25">
      <c r="E60" s="5"/>
      <c r="F60" s="5"/>
      <c r="G60" s="66"/>
      <c r="H60" s="5"/>
      <c r="I60" s="5"/>
      <c r="J60" s="66"/>
      <c r="K60" s="5"/>
      <c r="L60" s="5"/>
      <c r="M60" s="66"/>
    </row>
    <row r="61" spans="1:13" x14ac:dyDescent="0.25">
      <c r="E61" s="5"/>
      <c r="F61" s="5"/>
      <c r="G61" s="66"/>
      <c r="H61" s="5"/>
      <c r="I61" s="5"/>
      <c r="J61" s="66"/>
      <c r="K61" s="5"/>
      <c r="L61" s="5"/>
      <c r="M61" s="66"/>
    </row>
    <row r="62" spans="1:13" x14ac:dyDescent="0.25">
      <c r="E62" s="5"/>
      <c r="F62" s="5"/>
      <c r="G62" s="66"/>
      <c r="H62" s="5"/>
      <c r="I62" s="5"/>
      <c r="J62" s="66"/>
      <c r="K62" s="5"/>
      <c r="L62" s="5"/>
      <c r="M62" s="66"/>
    </row>
    <row r="63" spans="1:13" x14ac:dyDescent="0.25">
      <c r="E63" s="5"/>
      <c r="F63" s="5"/>
      <c r="G63" s="66"/>
      <c r="H63" s="5"/>
      <c r="I63" s="5"/>
      <c r="J63" s="66"/>
      <c r="K63" s="5"/>
      <c r="L63" s="5"/>
      <c r="M63" s="66"/>
    </row>
    <row r="64" spans="1:13" x14ac:dyDescent="0.25">
      <c r="E64" s="5"/>
      <c r="F64" s="5"/>
      <c r="G64" s="66"/>
      <c r="H64" s="5"/>
      <c r="I64" s="5"/>
      <c r="J64" s="66"/>
      <c r="K64" s="5"/>
      <c r="L64" s="5"/>
      <c r="M64" s="66"/>
    </row>
    <row r="65" spans="5:13" x14ac:dyDescent="0.25">
      <c r="E65" s="5"/>
      <c r="F65" s="5"/>
      <c r="G65" s="66"/>
      <c r="H65" s="5"/>
      <c r="I65" s="5"/>
      <c r="J65" s="66"/>
      <c r="K65" s="5"/>
      <c r="L65" s="5"/>
      <c r="M65" s="66"/>
    </row>
    <row r="66" spans="5:13" x14ac:dyDescent="0.25">
      <c r="E66" s="5"/>
      <c r="F66" s="5"/>
      <c r="G66" s="66"/>
      <c r="H66" s="5"/>
      <c r="I66" s="5"/>
      <c r="J66" s="66"/>
      <c r="K66" s="5"/>
      <c r="L66" s="5"/>
      <c r="M66" s="66"/>
    </row>
    <row r="67" spans="5:13" x14ac:dyDescent="0.25">
      <c r="E67" s="5"/>
      <c r="F67" s="5"/>
      <c r="G67" s="66"/>
      <c r="H67" s="5"/>
      <c r="I67" s="5"/>
      <c r="J67" s="66"/>
      <c r="K67" s="5"/>
      <c r="L67" s="5"/>
      <c r="M67" s="66"/>
    </row>
    <row r="68" spans="5:13" x14ac:dyDescent="0.25">
      <c r="E68" s="5"/>
      <c r="F68" s="5"/>
      <c r="G68" s="66"/>
      <c r="H68" s="5"/>
      <c r="I68" s="5"/>
      <c r="J68" s="66"/>
      <c r="K68" s="5"/>
      <c r="L68" s="5"/>
      <c r="M68" s="66"/>
    </row>
    <row r="69" spans="5:13" x14ac:dyDescent="0.25">
      <c r="E69" s="5"/>
      <c r="F69" s="5"/>
      <c r="G69" s="66"/>
      <c r="H69" s="5"/>
      <c r="I69" s="5"/>
      <c r="J69" s="66"/>
      <c r="K69" s="5"/>
      <c r="L69" s="5"/>
      <c r="M69" s="66"/>
    </row>
    <row r="70" spans="5:13" x14ac:dyDescent="0.25">
      <c r="E70" s="5"/>
      <c r="F70" s="5"/>
      <c r="G70" s="66"/>
      <c r="H70" s="5"/>
      <c r="I70" s="5"/>
      <c r="J70" s="66"/>
      <c r="K70" s="5"/>
      <c r="L70" s="5"/>
      <c r="M70" s="66"/>
    </row>
    <row r="71" spans="5:13" x14ac:dyDescent="0.25">
      <c r="E71" s="5"/>
      <c r="F71" s="5"/>
      <c r="G71" s="66"/>
      <c r="H71" s="5"/>
      <c r="I71" s="5"/>
      <c r="J71" s="66"/>
      <c r="K71" s="5"/>
      <c r="L71" s="5"/>
      <c r="M71" s="66"/>
    </row>
    <row r="72" spans="5:13" x14ac:dyDescent="0.25">
      <c r="E72" s="5"/>
      <c r="F72" s="5"/>
      <c r="G72" s="66"/>
      <c r="H72" s="5"/>
      <c r="I72" s="5"/>
      <c r="J72" s="66"/>
      <c r="K72" s="5"/>
      <c r="L72" s="5"/>
      <c r="M72" s="66"/>
    </row>
    <row r="73" spans="5:13" x14ac:dyDescent="0.25">
      <c r="E73" s="5"/>
      <c r="F73" s="5"/>
      <c r="G73" s="66"/>
      <c r="H73" s="5"/>
      <c r="I73" s="5"/>
      <c r="J73" s="66"/>
      <c r="K73" s="5"/>
      <c r="L73" s="5"/>
      <c r="M73" s="66"/>
    </row>
    <row r="74" spans="5:13" x14ac:dyDescent="0.25">
      <c r="E74" s="5"/>
      <c r="F74" s="5"/>
      <c r="G74" s="66"/>
      <c r="H74" s="5"/>
      <c r="I74" s="5"/>
      <c r="J74" s="66"/>
      <c r="K74" s="5"/>
      <c r="L74" s="5"/>
      <c r="M74" s="66"/>
    </row>
    <row r="75" spans="5:13" x14ac:dyDescent="0.25">
      <c r="E75" s="5"/>
      <c r="F75" s="5"/>
      <c r="G75" s="66"/>
      <c r="H75" s="5"/>
      <c r="I75" s="5"/>
      <c r="J75" s="66"/>
      <c r="K75" s="5"/>
      <c r="L75" s="5"/>
      <c r="M75" s="66"/>
    </row>
    <row r="76" spans="5:13" x14ac:dyDescent="0.25">
      <c r="E76" s="5"/>
      <c r="F76" s="5"/>
      <c r="G76" s="66"/>
      <c r="H76" s="5"/>
      <c r="I76" s="5"/>
      <c r="J76" s="66"/>
      <c r="K76" s="5"/>
      <c r="L76" s="5"/>
      <c r="M76" s="66"/>
    </row>
    <row r="77" spans="5:13" x14ac:dyDescent="0.25">
      <c r="E77" s="5"/>
      <c r="F77" s="5"/>
      <c r="G77" s="66"/>
      <c r="H77" s="5"/>
      <c r="I77" s="5"/>
      <c r="J77" s="66"/>
      <c r="K77" s="5"/>
      <c r="L77" s="5"/>
      <c r="M77" s="66"/>
    </row>
    <row r="78" spans="5:13" x14ac:dyDescent="0.25">
      <c r="E78" s="5"/>
      <c r="F78" s="5"/>
      <c r="G78" s="66"/>
      <c r="H78" s="5"/>
      <c r="I78" s="5"/>
      <c r="J78" s="66"/>
      <c r="K78" s="5"/>
      <c r="L78" s="5"/>
      <c r="M78" s="66"/>
    </row>
    <row r="79" spans="5:13" x14ac:dyDescent="0.25">
      <c r="E79" s="5"/>
      <c r="F79" s="5"/>
      <c r="G79" s="66"/>
      <c r="H79" s="5"/>
      <c r="I79" s="5"/>
      <c r="J79" s="66"/>
      <c r="K79" s="5"/>
      <c r="L79" s="5"/>
      <c r="M79" s="66"/>
    </row>
    <row r="80" spans="5:13" x14ac:dyDescent="0.25">
      <c r="E80" s="5"/>
      <c r="F80" s="5"/>
      <c r="G80" s="66"/>
      <c r="H80" s="5"/>
      <c r="I80" s="5"/>
      <c r="J80" s="66"/>
      <c r="K80" s="5"/>
      <c r="L80" s="5"/>
      <c r="M80" s="66"/>
    </row>
    <row r="81" spans="5:13" x14ac:dyDescent="0.25">
      <c r="E81" s="5"/>
      <c r="F81" s="5"/>
      <c r="G81" s="66"/>
      <c r="H81" s="5"/>
      <c r="I81" s="5"/>
      <c r="J81" s="66"/>
      <c r="K81" s="5"/>
      <c r="L81" s="5"/>
      <c r="M81" s="66"/>
    </row>
    <row r="82" spans="5:13" x14ac:dyDescent="0.25">
      <c r="E82" s="5"/>
      <c r="F82" s="5"/>
      <c r="G82" s="66"/>
      <c r="H82" s="5"/>
      <c r="I82" s="5"/>
      <c r="J82" s="66"/>
      <c r="K82" s="5"/>
      <c r="L82" s="5"/>
      <c r="M82" s="66"/>
    </row>
    <row r="83" spans="5:13" x14ac:dyDescent="0.25">
      <c r="E83" s="5"/>
      <c r="F83" s="5"/>
      <c r="G83" s="66"/>
      <c r="H83" s="5"/>
      <c r="I83" s="5"/>
      <c r="J83" s="66"/>
      <c r="K83" s="5"/>
      <c r="L83" s="5"/>
      <c r="M83" s="66"/>
    </row>
    <row r="84" spans="5:13" x14ac:dyDescent="0.25">
      <c r="E84" s="5"/>
      <c r="F84" s="5"/>
      <c r="G84" s="66"/>
      <c r="H84" s="5"/>
      <c r="I84" s="5"/>
      <c r="J84" s="66"/>
      <c r="K84" s="5"/>
      <c r="L84" s="5"/>
      <c r="M84" s="66"/>
    </row>
    <row r="85" spans="5:13" x14ac:dyDescent="0.25">
      <c r="E85" s="5"/>
      <c r="F85" s="5"/>
      <c r="G85" s="66"/>
      <c r="H85" s="5"/>
      <c r="I85" s="5"/>
      <c r="J85" s="66"/>
      <c r="K85" s="5"/>
      <c r="L85" s="5"/>
      <c r="M85" s="66"/>
    </row>
    <row r="86" spans="5:13" x14ac:dyDescent="0.25">
      <c r="E86" s="5"/>
      <c r="F86" s="5"/>
      <c r="G86" s="66"/>
      <c r="H86" s="5"/>
      <c r="I86" s="5"/>
      <c r="J86" s="66"/>
      <c r="K86" s="5"/>
      <c r="L86" s="5"/>
      <c r="M86" s="66"/>
    </row>
    <row r="87" spans="5:13" x14ac:dyDescent="0.25">
      <c r="E87" s="5"/>
      <c r="F87" s="5"/>
      <c r="G87" s="66"/>
      <c r="H87" s="5"/>
      <c r="I87" s="5"/>
      <c r="J87" s="66"/>
      <c r="K87" s="5"/>
      <c r="L87" s="5"/>
      <c r="M87" s="66"/>
    </row>
    <row r="88" spans="5:13" x14ac:dyDescent="0.25">
      <c r="E88" s="5"/>
      <c r="F88" s="5"/>
      <c r="G88" s="66"/>
      <c r="H88" s="5"/>
      <c r="I88" s="5"/>
      <c r="J88" s="66"/>
      <c r="K88" s="5"/>
      <c r="L88" s="5"/>
      <c r="M88" s="66"/>
    </row>
    <row r="89" spans="5:13" x14ac:dyDescent="0.25">
      <c r="E89" s="5"/>
      <c r="F89" s="5"/>
      <c r="G89" s="66"/>
      <c r="H89" s="5"/>
      <c r="I89" s="5"/>
      <c r="J89" s="66"/>
      <c r="K89" s="5"/>
      <c r="L89" s="5"/>
      <c r="M89" s="66"/>
    </row>
    <row r="90" spans="5:13" x14ac:dyDescent="0.25">
      <c r="E90" s="5"/>
      <c r="F90" s="5"/>
      <c r="G90" s="66"/>
      <c r="H90" s="5"/>
      <c r="I90" s="5"/>
      <c r="J90" s="66"/>
      <c r="K90" s="5"/>
      <c r="L90" s="5"/>
      <c r="M90" s="66"/>
    </row>
    <row r="91" spans="5:13" x14ac:dyDescent="0.25">
      <c r="E91" s="5"/>
      <c r="F91" s="5"/>
      <c r="G91" s="66"/>
      <c r="H91" s="5"/>
      <c r="I91" s="5"/>
      <c r="J91" s="66"/>
      <c r="K91" s="5"/>
      <c r="L91" s="5"/>
      <c r="M91" s="66"/>
    </row>
    <row r="92" spans="5:13" x14ac:dyDescent="0.25">
      <c r="E92" s="5"/>
      <c r="F92" s="5"/>
      <c r="G92" s="66"/>
      <c r="H92" s="5"/>
      <c r="I92" s="5"/>
      <c r="J92" s="66"/>
      <c r="K92" s="5"/>
      <c r="L92" s="5"/>
      <c r="M92" s="66"/>
    </row>
    <row r="93" spans="5:13" x14ac:dyDescent="0.25">
      <c r="E93" s="5"/>
      <c r="F93" s="5"/>
      <c r="G93" s="66"/>
      <c r="H93" s="5"/>
      <c r="I93" s="5"/>
      <c r="J93" s="66"/>
      <c r="K93" s="5"/>
      <c r="L93" s="5"/>
      <c r="M93" s="66"/>
    </row>
    <row r="94" spans="5:13" x14ac:dyDescent="0.25">
      <c r="E94" s="5"/>
      <c r="F94" s="5"/>
      <c r="G94" s="66"/>
      <c r="H94" s="5"/>
      <c r="I94" s="5"/>
      <c r="J94" s="66"/>
      <c r="K94" s="5"/>
      <c r="L94" s="5"/>
      <c r="M94" s="66"/>
    </row>
    <row r="95" spans="5:13" x14ac:dyDescent="0.25">
      <c r="E95" s="5"/>
      <c r="F95" s="5"/>
      <c r="G95" s="66"/>
      <c r="H95" s="5"/>
      <c r="I95" s="5"/>
      <c r="J95" s="66"/>
      <c r="K95" s="5"/>
      <c r="L95" s="5"/>
      <c r="M95" s="66"/>
    </row>
    <row r="96" spans="5:13" x14ac:dyDescent="0.25">
      <c r="E96" s="5"/>
      <c r="F96" s="5"/>
      <c r="G96" s="66"/>
      <c r="H96" s="5"/>
      <c r="I96" s="5"/>
      <c r="J96" s="66"/>
      <c r="K96" s="5"/>
      <c r="L96" s="5"/>
      <c r="M96" s="66"/>
    </row>
    <row r="97" spans="5:13" x14ac:dyDescent="0.25">
      <c r="E97" s="5"/>
      <c r="F97" s="5"/>
      <c r="G97" s="66"/>
      <c r="H97" s="5"/>
      <c r="I97" s="5"/>
      <c r="J97" s="66"/>
      <c r="K97" s="5"/>
      <c r="L97" s="5"/>
      <c r="M97" s="66"/>
    </row>
    <row r="98" spans="5:13" x14ac:dyDescent="0.25">
      <c r="E98" s="5"/>
      <c r="F98" s="5"/>
      <c r="G98" s="66"/>
      <c r="H98" s="5"/>
      <c r="I98" s="5"/>
      <c r="J98" s="66"/>
      <c r="K98" s="5"/>
      <c r="L98" s="5"/>
      <c r="M98" s="66"/>
    </row>
    <row r="99" spans="5:13" x14ac:dyDescent="0.25">
      <c r="E99" s="5"/>
      <c r="F99" s="5"/>
      <c r="G99" s="66"/>
      <c r="H99" s="5"/>
      <c r="I99" s="5"/>
      <c r="J99" s="66"/>
      <c r="K99" s="5"/>
      <c r="L99" s="5"/>
      <c r="M99" s="66"/>
    </row>
    <row r="100" spans="5:13" x14ac:dyDescent="0.25">
      <c r="E100" s="5"/>
      <c r="F100" s="5"/>
      <c r="G100" s="66"/>
      <c r="H100" s="5"/>
      <c r="I100" s="5"/>
      <c r="J100" s="66"/>
      <c r="K100" s="5"/>
      <c r="L100" s="5"/>
      <c r="M100" s="66"/>
    </row>
    <row r="101" spans="5:13" x14ac:dyDescent="0.25">
      <c r="E101" s="5"/>
      <c r="F101" s="5"/>
      <c r="G101" s="66"/>
      <c r="H101" s="5"/>
      <c r="I101" s="5"/>
      <c r="J101" s="66"/>
      <c r="K101" s="5"/>
      <c r="L101" s="5"/>
      <c r="M101" s="66"/>
    </row>
    <row r="102" spans="5:13" x14ac:dyDescent="0.25">
      <c r="E102" s="5"/>
      <c r="F102" s="5"/>
      <c r="G102" s="66"/>
      <c r="H102" s="5"/>
      <c r="I102" s="5"/>
      <c r="J102" s="66"/>
      <c r="K102" s="5"/>
      <c r="L102" s="5"/>
      <c r="M102" s="66"/>
    </row>
    <row r="103" spans="5:13" x14ac:dyDescent="0.25">
      <c r="E103" s="5"/>
      <c r="F103" s="5"/>
      <c r="G103" s="66"/>
      <c r="H103" s="5"/>
      <c r="I103" s="5"/>
      <c r="J103" s="66"/>
      <c r="K103" s="5"/>
      <c r="L103" s="5"/>
      <c r="M103" s="66"/>
    </row>
    <row r="104" spans="5:13" x14ac:dyDescent="0.25">
      <c r="E104" s="5"/>
      <c r="F104" s="5"/>
      <c r="G104" s="66"/>
      <c r="H104" s="5"/>
      <c r="I104" s="5"/>
      <c r="J104" s="66"/>
      <c r="K104" s="5"/>
      <c r="L104" s="5"/>
      <c r="M104" s="66"/>
    </row>
    <row r="105" spans="5:13" x14ac:dyDescent="0.25">
      <c r="E105" s="5"/>
      <c r="F105" s="5"/>
      <c r="G105" s="66"/>
      <c r="H105" s="5"/>
      <c r="I105" s="5"/>
      <c r="J105" s="66"/>
      <c r="K105" s="5"/>
      <c r="L105" s="5"/>
      <c r="M105" s="66"/>
    </row>
    <row r="106" spans="5:13" x14ac:dyDescent="0.25">
      <c r="E106" s="5"/>
      <c r="F106" s="5"/>
      <c r="G106" s="66"/>
      <c r="H106" s="5"/>
      <c r="I106" s="5"/>
      <c r="J106" s="66"/>
      <c r="K106" s="5"/>
      <c r="L106" s="5"/>
      <c r="M106" s="66"/>
    </row>
    <row r="107" spans="5:13" x14ac:dyDescent="0.25">
      <c r="E107" s="5"/>
      <c r="F107" s="5"/>
      <c r="G107" s="66"/>
      <c r="H107" s="5"/>
      <c r="I107" s="5"/>
      <c r="J107" s="66"/>
      <c r="K107" s="5"/>
      <c r="L107" s="5"/>
      <c r="M107" s="66"/>
    </row>
    <row r="108" spans="5:13" x14ac:dyDescent="0.25">
      <c r="E108" s="5"/>
      <c r="F108" s="5"/>
      <c r="G108" s="66"/>
      <c r="H108" s="5"/>
      <c r="I108" s="5"/>
      <c r="J108" s="66"/>
      <c r="K108" s="5"/>
      <c r="L108" s="5"/>
      <c r="M108" s="66"/>
    </row>
  </sheetData>
  <autoFilter ref="A4:J55">
    <sortState ref="A5:J55">
      <sortCondition descending="1" ref="I4:I55"/>
    </sortState>
  </autoFilter>
  <mergeCells count="3">
    <mergeCell ref="H3:J3"/>
    <mergeCell ref="B3:D3"/>
    <mergeCell ref="E3:G3"/>
  </mergeCells>
  <conditionalFormatting sqref="A5:J55">
    <cfRule type="expression" dxfId="0" priority="1">
      <formula>ISEVEN(ROW())</formula>
    </cfRule>
  </conditionalFormatting>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1"/>
  <sheetViews>
    <sheetView zoomScale="90" zoomScaleNormal="90" workbookViewId="0"/>
  </sheetViews>
  <sheetFormatPr defaultRowHeight="15" x14ac:dyDescent="0.25"/>
  <cols>
    <col min="1" max="1" width="16.42578125" customWidth="1"/>
    <col min="2" max="2" width="26.140625" customWidth="1"/>
    <col min="3" max="3" width="8.7109375" customWidth="1"/>
    <col min="4" max="4" width="12.42578125" customWidth="1"/>
    <col min="5" max="5" width="13.28515625" customWidth="1"/>
    <col min="6" max="6" width="12.28515625" customWidth="1"/>
    <col min="7" max="7" width="15.140625" customWidth="1"/>
    <col min="9" max="9" width="26" bestFit="1" customWidth="1"/>
    <col min="10" max="10" width="5.5703125" bestFit="1" customWidth="1"/>
    <col min="12" max="12" width="10.140625" customWidth="1"/>
    <col min="13" max="13" width="9.140625" customWidth="1"/>
  </cols>
  <sheetData>
    <row r="1" spans="1:13" ht="60" x14ac:dyDescent="0.25">
      <c r="A1" s="75" t="s">
        <v>1</v>
      </c>
      <c r="B1" s="76" t="s">
        <v>67</v>
      </c>
      <c r="C1" s="77" t="s">
        <v>65</v>
      </c>
      <c r="D1" s="77" t="s">
        <v>0</v>
      </c>
      <c r="E1" s="77" t="s">
        <v>70</v>
      </c>
      <c r="F1" s="77" t="s">
        <v>68</v>
      </c>
      <c r="G1" s="77" t="s">
        <v>69</v>
      </c>
      <c r="I1" s="87" t="s">
        <v>72</v>
      </c>
      <c r="J1" s="87" t="s">
        <v>74</v>
      </c>
      <c r="K1" s="87" t="s">
        <v>73</v>
      </c>
      <c r="L1" s="77" t="s">
        <v>76</v>
      </c>
      <c r="M1" s="77" t="s">
        <v>75</v>
      </c>
    </row>
    <row r="2" spans="1:13" x14ac:dyDescent="0.25">
      <c r="A2" s="68" t="s">
        <v>9</v>
      </c>
      <c r="B2" s="68" t="s">
        <v>61</v>
      </c>
      <c r="C2" s="78">
        <v>2021</v>
      </c>
      <c r="D2" s="71">
        <v>33570.899819994826</v>
      </c>
      <c r="E2" s="71">
        <v>9.4379654743328594</v>
      </c>
      <c r="F2" s="72">
        <v>-0.17399577464851002</v>
      </c>
      <c r="G2" s="71">
        <v>3557006</v>
      </c>
      <c r="I2" s="89" t="s">
        <v>66</v>
      </c>
      <c r="J2" s="89">
        <v>2021</v>
      </c>
      <c r="K2" s="90">
        <v>31</v>
      </c>
      <c r="L2" s="91">
        <v>-3.0491206172679312E-2</v>
      </c>
      <c r="M2" s="91">
        <f>AVERAGEIF($B$2:$B$139,I2,$F$2:$F$139)</f>
        <v>-1.5215314698207428E-2</v>
      </c>
    </row>
    <row r="3" spans="1:13" x14ac:dyDescent="0.25">
      <c r="A3" s="68" t="s">
        <v>52</v>
      </c>
      <c r="B3" s="68" t="s">
        <v>61</v>
      </c>
      <c r="C3" s="78">
        <v>2021</v>
      </c>
      <c r="D3" s="71">
        <v>38534.807290039549</v>
      </c>
      <c r="E3" s="71">
        <v>18.29485813404311</v>
      </c>
      <c r="F3" s="72">
        <v>-0.16916974916784877</v>
      </c>
      <c r="G3" s="71">
        <v>2106319</v>
      </c>
      <c r="I3" s="89" t="s">
        <v>61</v>
      </c>
      <c r="J3" s="89">
        <v>2021</v>
      </c>
      <c r="K3" s="90">
        <v>43</v>
      </c>
      <c r="L3" s="91">
        <v>-9.7459884377332218E-2</v>
      </c>
      <c r="M3" s="91">
        <f t="shared" ref="M3:M4" si="0">AVERAGEIF($B$2:$B$139,I3,$F$2:$F$139)</f>
        <v>-9.2542374601803035E-2</v>
      </c>
    </row>
    <row r="4" spans="1:13" x14ac:dyDescent="0.25">
      <c r="A4" s="68" t="s">
        <v>39</v>
      </c>
      <c r="B4" s="68" t="s">
        <v>61</v>
      </c>
      <c r="C4" s="78">
        <v>2021</v>
      </c>
      <c r="D4" s="71">
        <v>81132.111055410598</v>
      </c>
      <c r="E4" s="71">
        <v>6.3467495095857904</v>
      </c>
      <c r="F4" s="72">
        <v>-0.16727946852744313</v>
      </c>
      <c r="G4" s="71">
        <v>12783254</v>
      </c>
      <c r="I4" s="89" t="s">
        <v>63</v>
      </c>
      <c r="J4" s="89">
        <v>2021</v>
      </c>
      <c r="K4" s="90">
        <v>33</v>
      </c>
      <c r="L4" s="91">
        <v>-4.7269475805998294E-2</v>
      </c>
      <c r="M4" s="91">
        <f t="shared" si="0"/>
        <v>-2.0670037555768621E-2</v>
      </c>
    </row>
    <row r="5" spans="1:13" x14ac:dyDescent="0.25">
      <c r="A5" s="68" t="s">
        <v>20</v>
      </c>
      <c r="B5" s="68" t="s">
        <v>61</v>
      </c>
      <c r="C5" s="78">
        <v>2021</v>
      </c>
      <c r="D5" s="71">
        <v>43885.780827510673</v>
      </c>
      <c r="E5" s="71">
        <v>9.4473146569321358</v>
      </c>
      <c r="F5" s="72">
        <v>-0.16647638291543199</v>
      </c>
      <c r="G5" s="71">
        <v>4645318</v>
      </c>
      <c r="I5" s="68" t="s">
        <v>66</v>
      </c>
      <c r="J5" s="68">
        <v>2020</v>
      </c>
      <c r="K5" s="88">
        <f>COUNTIF($B$152:$B$248,I5)</f>
        <v>35</v>
      </c>
      <c r="L5" s="81">
        <f>AVERAGEIF($B$152:$B$248,I5,$F$152:$F$248)</f>
        <v>-2.3603573641587335E-2</v>
      </c>
      <c r="M5" s="81">
        <f>AVERAGEIFS($F$2:$F$451,$B$2:$B$451,I5,$C$2:$C$451,J5)</f>
        <v>-1.4208627560650557E-2</v>
      </c>
    </row>
    <row r="6" spans="1:13" x14ac:dyDescent="0.25">
      <c r="A6" s="68" t="s">
        <v>23</v>
      </c>
      <c r="B6" s="68" t="s">
        <v>61</v>
      </c>
      <c r="C6" s="78">
        <v>2021</v>
      </c>
      <c r="D6" s="71">
        <v>56418.306808948117</v>
      </c>
      <c r="E6" s="71">
        <v>8.1841881742254632</v>
      </c>
      <c r="F6" s="72">
        <v>-0.14751372469475843</v>
      </c>
      <c r="G6" s="71">
        <v>6893574</v>
      </c>
      <c r="I6" s="68" t="s">
        <v>61</v>
      </c>
      <c r="J6" s="68">
        <v>2020</v>
      </c>
      <c r="K6" s="88">
        <f t="shared" ref="K6:K7" si="1">COUNTIF($B$152:$B$248,I6)</f>
        <v>31</v>
      </c>
      <c r="L6" s="81">
        <f t="shared" ref="L6:L7" si="2">AVERAGEIF($B$152:$B$248,I6,$F$152:$F$248)</f>
        <v>-4.0525496126919407E-2</v>
      </c>
      <c r="M6" s="81">
        <f t="shared" ref="M6:M10" si="3">AVERAGEIFS($F$2:$F$451,$B$2:$B$451,I6,$C$2:$C$451,J6)</f>
        <v>-2.0778306244973836E-2</v>
      </c>
    </row>
    <row r="7" spans="1:13" x14ac:dyDescent="0.25">
      <c r="A7" s="68" t="s">
        <v>33</v>
      </c>
      <c r="B7" s="68" t="s">
        <v>61</v>
      </c>
      <c r="C7" s="78">
        <v>2021</v>
      </c>
      <c r="D7" s="71">
        <v>180141.07156471245</v>
      </c>
      <c r="E7" s="71">
        <v>9.3159827452473181</v>
      </c>
      <c r="F7" s="72">
        <v>-0.14454119276299293</v>
      </c>
      <c r="G7" s="71">
        <v>19336776</v>
      </c>
      <c r="I7" s="68" t="s">
        <v>63</v>
      </c>
      <c r="J7" s="68">
        <v>2020</v>
      </c>
      <c r="K7" s="88">
        <f t="shared" si="1"/>
        <v>31</v>
      </c>
      <c r="L7" s="81">
        <f t="shared" si="2"/>
        <v>-2.954398208496934E-2</v>
      </c>
      <c r="M7" s="81">
        <f t="shared" si="3"/>
        <v>-7.7382194411684353E-3</v>
      </c>
    </row>
    <row r="8" spans="1:13" x14ac:dyDescent="0.25">
      <c r="A8" s="68" t="s">
        <v>5</v>
      </c>
      <c r="B8" s="68" t="s">
        <v>61</v>
      </c>
      <c r="C8" s="78">
        <v>2021</v>
      </c>
      <c r="D8" s="71">
        <v>131387.26252698642</v>
      </c>
      <c r="E8" s="71">
        <v>17.703835505854816</v>
      </c>
      <c r="F8" s="72">
        <v>-0.14203055203268378</v>
      </c>
      <c r="G8" s="71">
        <v>7421401</v>
      </c>
      <c r="I8" s="89" t="s">
        <v>66</v>
      </c>
      <c r="J8" s="89">
        <v>2019</v>
      </c>
      <c r="K8" s="90">
        <f>COUNTIF($B$302:$B$387,I8)</f>
        <v>23</v>
      </c>
      <c r="L8" s="91">
        <f>AVERAGEIF($B$302:$B$387,I8,$F$302:$F$387)</f>
        <v>-2.1869895674934664E-2</v>
      </c>
      <c r="M8" s="91">
        <f t="shared" si="3"/>
        <v>2.1908304298204565E-3</v>
      </c>
    </row>
    <row r="9" spans="1:13" x14ac:dyDescent="0.25">
      <c r="A9" s="68" t="s">
        <v>43</v>
      </c>
      <c r="B9" s="68" t="s">
        <v>61</v>
      </c>
      <c r="C9" s="78">
        <v>2021</v>
      </c>
      <c r="D9" s="71">
        <v>64362.143676229018</v>
      </c>
      <c r="E9" s="71">
        <v>9.3456795497363547</v>
      </c>
      <c r="F9" s="72">
        <v>-0.13994377275273318</v>
      </c>
      <c r="G9" s="71">
        <v>6886834</v>
      </c>
      <c r="I9" s="89" t="s">
        <v>61</v>
      </c>
      <c r="J9" s="89">
        <v>2019</v>
      </c>
      <c r="K9" s="90">
        <f t="shared" ref="K9:K10" si="4">COUNTIF($B$302:$B$387,I9)</f>
        <v>39</v>
      </c>
      <c r="L9" s="91">
        <f t="shared" ref="L9:L10" si="5">AVERAGEIF($B$302:$B$387,I9,$F$302:$F$387)</f>
        <v>-5.4686092680496769E-2</v>
      </c>
      <c r="M9" s="91">
        <f t="shared" si="3"/>
        <v>-4.1870033555439737E-2</v>
      </c>
    </row>
    <row r="10" spans="1:13" x14ac:dyDescent="0.25">
      <c r="A10" s="68" t="s">
        <v>32</v>
      </c>
      <c r="B10" s="68" t="s">
        <v>61</v>
      </c>
      <c r="C10" s="78">
        <v>2021</v>
      </c>
      <c r="D10" s="71">
        <v>103099.76523904609</v>
      </c>
      <c r="E10" s="71">
        <v>11.607234739355752</v>
      </c>
      <c r="F10" s="72">
        <v>-0.13490435863162442</v>
      </c>
      <c r="G10" s="71">
        <v>8882371</v>
      </c>
      <c r="I10" s="89" t="s">
        <v>63</v>
      </c>
      <c r="J10" s="89">
        <v>2019</v>
      </c>
      <c r="K10" s="90">
        <f t="shared" si="4"/>
        <v>24</v>
      </c>
      <c r="L10" s="91">
        <f t="shared" si="5"/>
        <v>-3.2647308575536417E-2</v>
      </c>
      <c r="M10" s="91">
        <f t="shared" si="3"/>
        <v>0.11489079611908951</v>
      </c>
    </row>
    <row r="11" spans="1:13" x14ac:dyDescent="0.25">
      <c r="A11" s="68" t="s">
        <v>12</v>
      </c>
      <c r="B11" s="68" t="s">
        <v>61</v>
      </c>
      <c r="C11" s="78">
        <v>2021</v>
      </c>
      <c r="D11" s="71">
        <v>108387.1146069239</v>
      </c>
      <c r="E11" s="71">
        <v>10.120162704403167</v>
      </c>
      <c r="F11" s="72">
        <v>-0.13349497361854068</v>
      </c>
      <c r="G11" s="71">
        <v>10710017</v>
      </c>
    </row>
    <row r="12" spans="1:13" x14ac:dyDescent="0.25">
      <c r="A12" s="68" t="s">
        <v>21</v>
      </c>
      <c r="B12" s="68" t="s">
        <v>61</v>
      </c>
      <c r="C12" s="78">
        <v>2021</v>
      </c>
      <c r="D12" s="71">
        <v>11352.200879954557</v>
      </c>
      <c r="E12" s="71">
        <v>8.4081595033071039</v>
      </c>
      <c r="F12" s="72">
        <v>-0.12634275803458095</v>
      </c>
      <c r="G12" s="71">
        <v>1350141</v>
      </c>
    </row>
    <row r="13" spans="1:13" x14ac:dyDescent="0.25">
      <c r="A13" s="68" t="s">
        <v>49</v>
      </c>
      <c r="B13" s="68" t="s">
        <v>63</v>
      </c>
      <c r="C13" s="78">
        <v>2021</v>
      </c>
      <c r="D13" s="71">
        <v>6352.8968510937457</v>
      </c>
      <c r="E13" s="71">
        <v>3.5594705985048893</v>
      </c>
      <c r="F13" s="72">
        <v>-0.12559180124811054</v>
      </c>
      <c r="G13" s="71">
        <v>1784787</v>
      </c>
    </row>
    <row r="14" spans="1:13" x14ac:dyDescent="0.25">
      <c r="A14" s="68" t="s">
        <v>3</v>
      </c>
      <c r="B14" s="68" t="s">
        <v>61</v>
      </c>
      <c r="C14" s="78">
        <v>2021</v>
      </c>
      <c r="D14" s="71">
        <v>60214.956889046698</v>
      </c>
      <c r="E14" s="71"/>
      <c r="F14" s="72">
        <v>-0.12286226854940352</v>
      </c>
      <c r="G14" s="71"/>
    </row>
    <row r="15" spans="1:13" x14ac:dyDescent="0.25">
      <c r="A15" s="68" t="s">
        <v>19</v>
      </c>
      <c r="B15" s="68" t="s">
        <v>61</v>
      </c>
      <c r="C15" s="78">
        <v>2021</v>
      </c>
      <c r="D15" s="71">
        <v>58821.011357855037</v>
      </c>
      <c r="E15" s="71">
        <v>13.137751570741742</v>
      </c>
      <c r="F15" s="72">
        <v>-0.11899820221249624</v>
      </c>
      <c r="G15" s="71">
        <v>4477251</v>
      </c>
    </row>
    <row r="16" spans="1:13" x14ac:dyDescent="0.25">
      <c r="A16" s="68" t="s">
        <v>7</v>
      </c>
      <c r="B16" s="68" t="s">
        <v>61</v>
      </c>
      <c r="C16" s="78">
        <v>2021</v>
      </c>
      <c r="D16" s="71">
        <v>1085851.5798965974</v>
      </c>
      <c r="E16" s="71">
        <v>27.582031815131984</v>
      </c>
      <c r="F16" s="72">
        <v>-0.11841310450863429</v>
      </c>
      <c r="G16" s="71">
        <v>39368078</v>
      </c>
    </row>
    <row r="17" spans="1:7" x14ac:dyDescent="0.25">
      <c r="A17" s="68" t="s">
        <v>18</v>
      </c>
      <c r="B17" s="68" t="s">
        <v>63</v>
      </c>
      <c r="C17" s="78">
        <v>2021</v>
      </c>
      <c r="D17" s="71">
        <v>15647.667244262568</v>
      </c>
      <c r="E17" s="71">
        <v>5.3701834008324401</v>
      </c>
      <c r="F17" s="72">
        <v>-0.11640168268553353</v>
      </c>
      <c r="G17" s="71">
        <v>2913805</v>
      </c>
    </row>
    <row r="18" spans="1:7" x14ac:dyDescent="0.25">
      <c r="A18" s="68" t="s">
        <v>15</v>
      </c>
      <c r="B18" s="68" t="s">
        <v>61</v>
      </c>
      <c r="C18" s="78">
        <v>2021</v>
      </c>
      <c r="D18" s="71">
        <v>205179.40945485496</v>
      </c>
      <c r="E18" s="71">
        <v>16.300212150823469</v>
      </c>
      <c r="F18" s="72">
        <v>-0.11029198143495234</v>
      </c>
      <c r="G18" s="71">
        <v>12587530</v>
      </c>
    </row>
    <row r="19" spans="1:7" x14ac:dyDescent="0.25">
      <c r="A19" s="68" t="s">
        <v>42</v>
      </c>
      <c r="B19" s="68" t="s">
        <v>63</v>
      </c>
      <c r="C19" s="78">
        <v>2021</v>
      </c>
      <c r="D19" s="71">
        <v>6201.684569399169</v>
      </c>
      <c r="E19" s="71">
        <v>6.9469771152550797</v>
      </c>
      <c r="F19" s="72">
        <v>-0.10944222054948161</v>
      </c>
      <c r="G19" s="71">
        <v>892717</v>
      </c>
    </row>
    <row r="20" spans="1:7" x14ac:dyDescent="0.25">
      <c r="A20" s="68" t="s">
        <v>46</v>
      </c>
      <c r="B20" s="68" t="s">
        <v>63</v>
      </c>
      <c r="C20" s="78">
        <v>2021</v>
      </c>
      <c r="D20" s="71">
        <v>12563.522153670612</v>
      </c>
      <c r="E20" s="71">
        <v>20.154941234449851</v>
      </c>
      <c r="F20" s="72">
        <v>-0.10743351396462686</v>
      </c>
      <c r="G20" s="71">
        <v>623347</v>
      </c>
    </row>
    <row r="21" spans="1:7" x14ac:dyDescent="0.25">
      <c r="A21" s="68" t="s">
        <v>11</v>
      </c>
      <c r="B21" s="68" t="s">
        <v>61</v>
      </c>
      <c r="C21" s="78">
        <v>2021</v>
      </c>
      <c r="D21" s="71">
        <v>35403.481702251382</v>
      </c>
      <c r="E21" s="71">
        <v>1.6289961558666888</v>
      </c>
      <c r="F21" s="72">
        <v>-0.10464111150555966</v>
      </c>
      <c r="G21" s="71">
        <v>21733312</v>
      </c>
    </row>
    <row r="22" spans="1:7" x14ac:dyDescent="0.25">
      <c r="A22" s="68" t="s">
        <v>6</v>
      </c>
      <c r="B22" s="68" t="s">
        <v>61</v>
      </c>
      <c r="C22" s="78">
        <v>2021</v>
      </c>
      <c r="D22" s="71">
        <v>31534.631727022825</v>
      </c>
      <c r="E22" s="71">
        <v>10.405676555729617</v>
      </c>
      <c r="F22" s="72">
        <v>-0.10174391586331188</v>
      </c>
      <c r="G22" s="71">
        <v>3030522</v>
      </c>
    </row>
    <row r="23" spans="1:7" x14ac:dyDescent="0.25">
      <c r="A23" s="68" t="s">
        <v>26</v>
      </c>
      <c r="B23" s="68" t="s">
        <v>61</v>
      </c>
      <c r="C23" s="78">
        <v>2021</v>
      </c>
      <c r="D23" s="71">
        <v>57375.322053165277</v>
      </c>
      <c r="E23" s="71">
        <v>19.339218283073087</v>
      </c>
      <c r="F23" s="72">
        <v>-0.10171166904631146</v>
      </c>
      <c r="G23" s="71">
        <v>2966786</v>
      </c>
    </row>
    <row r="24" spans="1:7" x14ac:dyDescent="0.25">
      <c r="A24" s="68" t="s">
        <v>27</v>
      </c>
      <c r="B24" s="68" t="s">
        <v>61</v>
      </c>
      <c r="C24" s="78">
        <v>2021</v>
      </c>
      <c r="D24" s="71">
        <v>61902.329782315494</v>
      </c>
      <c r="E24" s="71">
        <v>10.062886574617558</v>
      </c>
      <c r="F24" s="72">
        <v>-0.10049604111724653</v>
      </c>
      <c r="G24" s="71">
        <v>6151548</v>
      </c>
    </row>
    <row r="25" spans="1:7" x14ac:dyDescent="0.25">
      <c r="A25" s="68" t="s">
        <v>24</v>
      </c>
      <c r="B25" s="68" t="s">
        <v>61</v>
      </c>
      <c r="C25" s="78">
        <v>2021</v>
      </c>
      <c r="D25" s="71">
        <v>121333.32520845153</v>
      </c>
      <c r="E25" s="71">
        <v>12.174048626476404</v>
      </c>
      <c r="F25" s="72">
        <v>-0.10043813138498048</v>
      </c>
      <c r="G25" s="71">
        <v>9966555</v>
      </c>
    </row>
    <row r="26" spans="1:7" x14ac:dyDescent="0.25">
      <c r="A26" s="68" t="s">
        <v>31</v>
      </c>
      <c r="B26" s="68" t="s">
        <v>61</v>
      </c>
      <c r="C26" s="78">
        <v>2021</v>
      </c>
      <c r="D26" s="71">
        <v>9271.3034789224239</v>
      </c>
      <c r="E26" s="71">
        <v>6.7858253125633015</v>
      </c>
      <c r="F26" s="72">
        <v>-9.3929162820005074E-2</v>
      </c>
      <c r="G26" s="71">
        <v>1366275</v>
      </c>
    </row>
    <row r="27" spans="1:7" x14ac:dyDescent="0.25">
      <c r="A27" s="68" t="s">
        <v>30</v>
      </c>
      <c r="B27" s="68" t="s">
        <v>61</v>
      </c>
      <c r="C27" s="78">
        <v>2021</v>
      </c>
      <c r="D27" s="71">
        <v>9546.4672152671519</v>
      </c>
      <c r="E27" s="71">
        <v>3.0419628256517872</v>
      </c>
      <c r="F27" s="72">
        <v>-9.3692104470724402E-2</v>
      </c>
      <c r="G27" s="71">
        <v>3138259</v>
      </c>
    </row>
    <row r="28" spans="1:7" x14ac:dyDescent="0.25">
      <c r="A28" s="68" t="s">
        <v>47</v>
      </c>
      <c r="B28" s="68" t="s">
        <v>61</v>
      </c>
      <c r="C28" s="78">
        <v>2021</v>
      </c>
      <c r="D28" s="71">
        <v>113547.46262203126</v>
      </c>
      <c r="E28" s="71">
        <v>13.217697445677455</v>
      </c>
      <c r="F28" s="72">
        <v>-9.0296321203438223E-2</v>
      </c>
      <c r="G28" s="71">
        <v>8590563</v>
      </c>
    </row>
    <row r="29" spans="1:7" x14ac:dyDescent="0.25">
      <c r="A29" s="68" t="s">
        <v>8</v>
      </c>
      <c r="B29" s="68" t="s">
        <v>61</v>
      </c>
      <c r="C29" s="78">
        <v>2021</v>
      </c>
      <c r="D29" s="71">
        <v>58526.467272564536</v>
      </c>
      <c r="E29" s="71">
        <v>10.077358645031644</v>
      </c>
      <c r="F29" s="72">
        <v>-9.0030282142293028E-2</v>
      </c>
      <c r="G29" s="71">
        <v>5807719</v>
      </c>
    </row>
    <row r="30" spans="1:7" x14ac:dyDescent="0.25">
      <c r="A30" s="68" t="s">
        <v>50</v>
      </c>
      <c r="B30" s="68" t="s">
        <v>61</v>
      </c>
      <c r="C30" s="78">
        <v>2021</v>
      </c>
      <c r="D30" s="71">
        <v>76126.888410057305</v>
      </c>
      <c r="E30" s="71">
        <v>13.051841470146494</v>
      </c>
      <c r="F30" s="72">
        <v>-8.4204293360596649E-2</v>
      </c>
      <c r="G30" s="71">
        <v>5832655</v>
      </c>
    </row>
    <row r="31" spans="1:7" x14ac:dyDescent="0.25">
      <c r="A31" s="68" t="s">
        <v>17</v>
      </c>
      <c r="B31" s="68" t="s">
        <v>61</v>
      </c>
      <c r="C31" s="78">
        <v>2021</v>
      </c>
      <c r="D31" s="71">
        <v>59505.40304176732</v>
      </c>
      <c r="E31" s="71">
        <v>18.809627202310093</v>
      </c>
      <c r="F31" s="72">
        <v>-8.3802218632218151E-2</v>
      </c>
      <c r="G31" s="71">
        <v>3163561</v>
      </c>
    </row>
    <row r="32" spans="1:7" x14ac:dyDescent="0.25">
      <c r="A32" s="68" t="s">
        <v>41</v>
      </c>
      <c r="B32" s="68" t="s">
        <v>61</v>
      </c>
      <c r="C32" s="78">
        <v>2021</v>
      </c>
      <c r="D32" s="71">
        <v>66554.945125864149</v>
      </c>
      <c r="E32" s="71">
        <v>12.754778638313265</v>
      </c>
      <c r="F32" s="72">
        <v>-8.2847739691878308E-2</v>
      </c>
      <c r="G32" s="71">
        <v>5218040</v>
      </c>
    </row>
    <row r="33" spans="1:7" x14ac:dyDescent="0.25">
      <c r="A33" s="68" t="s">
        <v>37</v>
      </c>
      <c r="B33" s="68" t="s">
        <v>61</v>
      </c>
      <c r="C33" s="78">
        <v>2021</v>
      </c>
      <c r="D33" s="71">
        <v>41665.336538522686</v>
      </c>
      <c r="E33" s="71">
        <v>10.466618386011667</v>
      </c>
      <c r="F33" s="72">
        <v>-8.0266969921347076E-2</v>
      </c>
      <c r="G33" s="71">
        <v>3980783</v>
      </c>
    </row>
    <row r="34" spans="1:7" x14ac:dyDescent="0.25">
      <c r="A34" s="68" t="s">
        <v>34</v>
      </c>
      <c r="B34" s="68" t="s">
        <v>61</v>
      </c>
      <c r="C34" s="78">
        <v>2021</v>
      </c>
      <c r="D34" s="71">
        <v>181818.41146533101</v>
      </c>
      <c r="E34" s="71">
        <v>17.151348670318431</v>
      </c>
      <c r="F34" s="72">
        <v>-7.7581806703972633E-2</v>
      </c>
      <c r="G34" s="71">
        <v>10600823</v>
      </c>
    </row>
    <row r="35" spans="1:7" x14ac:dyDescent="0.25">
      <c r="A35" s="68" t="s">
        <v>25</v>
      </c>
      <c r="B35" s="68" t="s">
        <v>61</v>
      </c>
      <c r="C35" s="78">
        <v>2021</v>
      </c>
      <c r="D35" s="71">
        <v>85186.02415247164</v>
      </c>
      <c r="E35" s="71">
        <v>15.05760552437375</v>
      </c>
      <c r="F35" s="72">
        <v>-7.5644179223152586E-2</v>
      </c>
      <c r="G35" s="71">
        <v>5657342</v>
      </c>
    </row>
    <row r="36" spans="1:7" x14ac:dyDescent="0.25">
      <c r="A36" s="68" t="s">
        <v>24</v>
      </c>
      <c r="B36" s="68" t="s">
        <v>63</v>
      </c>
      <c r="C36" s="78">
        <v>2021</v>
      </c>
      <c r="D36" s="71">
        <v>50428.342340740237</v>
      </c>
      <c r="E36" s="71">
        <v>5.0597565899892425</v>
      </c>
      <c r="F36" s="72">
        <v>-7.538426415744981E-2</v>
      </c>
      <c r="G36" s="71">
        <v>9966555</v>
      </c>
    </row>
    <row r="37" spans="1:7" x14ac:dyDescent="0.25">
      <c r="A37" s="68" t="s">
        <v>41</v>
      </c>
      <c r="B37" s="68" t="s">
        <v>63</v>
      </c>
      <c r="C37" s="78">
        <v>2021</v>
      </c>
      <c r="D37" s="71">
        <v>27160.807154295089</v>
      </c>
      <c r="E37" s="71">
        <v>5.2051741945816987</v>
      </c>
      <c r="F37" s="72">
        <v>-7.5345724453217633E-2</v>
      </c>
      <c r="G37" s="71">
        <v>5218040</v>
      </c>
    </row>
    <row r="38" spans="1:7" x14ac:dyDescent="0.25">
      <c r="A38" s="68" t="s">
        <v>21</v>
      </c>
      <c r="B38" s="68" t="s">
        <v>63</v>
      </c>
      <c r="C38" s="78">
        <v>2021</v>
      </c>
      <c r="D38" s="71">
        <v>18922.266289027637</v>
      </c>
      <c r="E38" s="71">
        <v>14.0150297554312</v>
      </c>
      <c r="F38" s="72">
        <v>-7.3760986585505228E-2</v>
      </c>
      <c r="G38" s="71">
        <v>1350141</v>
      </c>
    </row>
    <row r="39" spans="1:7" x14ac:dyDescent="0.25">
      <c r="A39" s="68" t="s">
        <v>18</v>
      </c>
      <c r="B39" s="68" t="s">
        <v>61</v>
      </c>
      <c r="C39" s="78">
        <v>2021</v>
      </c>
      <c r="D39" s="71">
        <v>56254.576317188723</v>
      </c>
      <c r="E39" s="71">
        <v>19.306225473972596</v>
      </c>
      <c r="F39" s="72">
        <v>-7.3502871365622724E-2</v>
      </c>
      <c r="G39" s="71">
        <v>2913805</v>
      </c>
    </row>
    <row r="40" spans="1:7" x14ac:dyDescent="0.25">
      <c r="A40" s="68" t="s">
        <v>51</v>
      </c>
      <c r="B40" s="68" t="s">
        <v>61</v>
      </c>
      <c r="C40" s="78">
        <v>2021</v>
      </c>
      <c r="D40" s="71">
        <v>15341.000000000002</v>
      </c>
      <c r="E40" s="71">
        <v>26.344259592532048</v>
      </c>
      <c r="F40" s="72">
        <v>-7.2547004413275995E-2</v>
      </c>
      <c r="G40" s="71">
        <v>582328</v>
      </c>
    </row>
    <row r="41" spans="1:7" x14ac:dyDescent="0.25">
      <c r="A41" s="68" t="s">
        <v>14</v>
      </c>
      <c r="B41" s="68" t="s">
        <v>61</v>
      </c>
      <c r="C41" s="78">
        <v>2021</v>
      </c>
      <c r="D41" s="71">
        <v>18424.713039605336</v>
      </c>
      <c r="E41" s="71">
        <v>10.085161712465419</v>
      </c>
      <c r="F41" s="72">
        <v>-7.1650760611065678E-2</v>
      </c>
      <c r="G41" s="71">
        <v>1826913</v>
      </c>
    </row>
    <row r="42" spans="1:7" x14ac:dyDescent="0.25">
      <c r="A42" s="68" t="s">
        <v>36</v>
      </c>
      <c r="B42" s="68" t="s">
        <v>61</v>
      </c>
      <c r="C42" s="78">
        <v>2021</v>
      </c>
      <c r="D42" s="71">
        <v>131889.74023271661</v>
      </c>
      <c r="E42" s="71">
        <v>11.279166394732657</v>
      </c>
      <c r="F42" s="72">
        <v>-7.142738063172005E-2</v>
      </c>
      <c r="G42" s="71">
        <v>11693217</v>
      </c>
    </row>
    <row r="43" spans="1:7" x14ac:dyDescent="0.25">
      <c r="A43" s="68" t="s">
        <v>52</v>
      </c>
      <c r="B43" s="68" t="s">
        <v>66</v>
      </c>
      <c r="C43" s="78">
        <v>2021</v>
      </c>
      <c r="D43" s="71">
        <v>48615.383355791397</v>
      </c>
      <c r="E43" s="71">
        <v>23.080731530120271</v>
      </c>
      <c r="F43" s="72">
        <v>-6.9459324937004907E-2</v>
      </c>
      <c r="G43" s="71">
        <v>2106319</v>
      </c>
    </row>
    <row r="44" spans="1:7" x14ac:dyDescent="0.25">
      <c r="A44" s="68" t="s">
        <v>44</v>
      </c>
      <c r="B44" s="68" t="s">
        <v>61</v>
      </c>
      <c r="C44" s="78">
        <v>2021</v>
      </c>
      <c r="D44" s="71">
        <v>547545.16089780349</v>
      </c>
      <c r="E44" s="71">
        <v>18.648876239807134</v>
      </c>
      <c r="F44" s="72">
        <v>-6.9175225746472058E-2</v>
      </c>
      <c r="G44" s="71">
        <v>29360759</v>
      </c>
    </row>
    <row r="45" spans="1:7" x14ac:dyDescent="0.25">
      <c r="A45" s="68" t="s">
        <v>22</v>
      </c>
      <c r="B45" s="68" t="s">
        <v>61</v>
      </c>
      <c r="C45" s="78">
        <v>2021</v>
      </c>
      <c r="D45" s="71">
        <v>93267.554194986282</v>
      </c>
      <c r="E45" s="71">
        <v>15.401354633950429</v>
      </c>
      <c r="F45" s="72">
        <v>-6.5616014666865619E-2</v>
      </c>
      <c r="G45" s="71">
        <v>6055802</v>
      </c>
    </row>
    <row r="46" spans="1:7" x14ac:dyDescent="0.25">
      <c r="A46" s="68" t="s">
        <v>16</v>
      </c>
      <c r="B46" s="68" t="s">
        <v>63</v>
      </c>
      <c r="C46" s="78">
        <v>2021</v>
      </c>
      <c r="D46" s="71">
        <v>78625.440088088842</v>
      </c>
      <c r="E46" s="71">
        <v>11.639672413425947</v>
      </c>
      <c r="F46" s="72">
        <v>-6.4774391134407194E-2</v>
      </c>
      <c r="G46" s="71">
        <v>6754953</v>
      </c>
    </row>
    <row r="47" spans="1:7" x14ac:dyDescent="0.25">
      <c r="A47" s="68" t="s">
        <v>28</v>
      </c>
      <c r="B47" s="68" t="s">
        <v>66</v>
      </c>
      <c r="C47" s="78">
        <v>2021</v>
      </c>
      <c r="D47" s="71">
        <v>30416.787304729907</v>
      </c>
      <c r="E47" s="71">
        <v>28.148653270178716</v>
      </c>
      <c r="F47" s="72">
        <v>-6.2191391578934163E-2</v>
      </c>
      <c r="G47" s="71">
        <v>1080577</v>
      </c>
    </row>
    <row r="48" spans="1:7" x14ac:dyDescent="0.25">
      <c r="A48" s="68" t="s">
        <v>13</v>
      </c>
      <c r="B48" s="68" t="s">
        <v>63</v>
      </c>
      <c r="C48" s="78">
        <v>2021</v>
      </c>
      <c r="D48" s="71">
        <v>6591.1504395603333</v>
      </c>
      <c r="E48" s="71">
        <v>4.6845219135954883</v>
      </c>
      <c r="F48" s="72">
        <v>-6.0342570327895806E-2</v>
      </c>
      <c r="G48" s="71">
        <v>1407006</v>
      </c>
    </row>
    <row r="49" spans="1:7" x14ac:dyDescent="0.25">
      <c r="A49" s="68" t="s">
        <v>38</v>
      </c>
      <c r="B49" s="68" t="s">
        <v>61</v>
      </c>
      <c r="C49" s="78">
        <v>2021</v>
      </c>
      <c r="D49" s="71">
        <v>73675.197554936633</v>
      </c>
      <c r="E49" s="71">
        <v>17.370052095855701</v>
      </c>
      <c r="F49" s="72">
        <v>-5.8413904800980965E-2</v>
      </c>
      <c r="G49" s="71">
        <v>4241507</v>
      </c>
    </row>
    <row r="50" spans="1:7" x14ac:dyDescent="0.25">
      <c r="A50" s="68" t="s">
        <v>39</v>
      </c>
      <c r="B50" s="68" t="s">
        <v>66</v>
      </c>
      <c r="C50" s="78">
        <v>2021</v>
      </c>
      <c r="D50" s="71">
        <v>215636.17536830812</v>
      </c>
      <c r="E50" s="71">
        <v>16.868645132789204</v>
      </c>
      <c r="F50" s="72">
        <v>-5.5935568645013589E-2</v>
      </c>
      <c r="G50" s="71">
        <v>12783254</v>
      </c>
    </row>
    <row r="51" spans="1:7" x14ac:dyDescent="0.25">
      <c r="A51" s="68" t="s">
        <v>48</v>
      </c>
      <c r="B51" s="68" t="s">
        <v>61</v>
      </c>
      <c r="C51" s="78">
        <v>2021</v>
      </c>
      <c r="D51" s="71">
        <v>66256.365959146249</v>
      </c>
      <c r="E51" s="71">
        <v>8.6118673464617466</v>
      </c>
      <c r="F51" s="72">
        <v>-5.5478882838130517E-2</v>
      </c>
      <c r="G51" s="71">
        <v>7693612</v>
      </c>
    </row>
    <row r="52" spans="1:7" x14ac:dyDescent="0.25">
      <c r="A52" s="68" t="s">
        <v>3</v>
      </c>
      <c r="B52" s="68" t="s">
        <v>63</v>
      </c>
      <c r="C52" s="78">
        <v>2021</v>
      </c>
      <c r="D52" s="71">
        <v>20853.40229818254</v>
      </c>
      <c r="E52" s="71"/>
      <c r="F52" s="72">
        <v>-5.4361901301676396E-2</v>
      </c>
      <c r="G52" s="71"/>
    </row>
    <row r="53" spans="1:7" x14ac:dyDescent="0.25">
      <c r="A53" s="68" t="s">
        <v>47</v>
      </c>
      <c r="B53" s="68" t="s">
        <v>66</v>
      </c>
      <c r="C53" s="78">
        <v>2021</v>
      </c>
      <c r="D53" s="71">
        <v>183927.79083830575</v>
      </c>
      <c r="E53" s="71">
        <v>21.410446653881213</v>
      </c>
      <c r="F53" s="72">
        <v>-5.3659731420831802E-2</v>
      </c>
      <c r="G53" s="71">
        <v>8590563</v>
      </c>
    </row>
    <row r="54" spans="1:7" x14ac:dyDescent="0.25">
      <c r="A54" s="68" t="s">
        <v>49</v>
      </c>
      <c r="B54" s="68" t="s">
        <v>61</v>
      </c>
      <c r="C54" s="78">
        <v>2021</v>
      </c>
      <c r="D54" s="71">
        <v>10600.832746243101</v>
      </c>
      <c r="E54" s="71">
        <v>5.9395506277461116</v>
      </c>
      <c r="F54" s="72">
        <v>-5.2089919431729692E-2</v>
      </c>
      <c r="G54" s="71">
        <v>1784787</v>
      </c>
    </row>
    <row r="55" spans="1:7" x14ac:dyDescent="0.25">
      <c r="A55" s="68" t="s">
        <v>28</v>
      </c>
      <c r="B55" s="68" t="s">
        <v>61</v>
      </c>
      <c r="C55" s="78">
        <v>2021</v>
      </c>
      <c r="D55" s="71">
        <v>6332.5639675062084</v>
      </c>
      <c r="E55" s="71">
        <v>5.8603542066009258</v>
      </c>
      <c r="F55" s="72">
        <v>-4.8379658729061914E-2</v>
      </c>
      <c r="G55" s="71">
        <v>1080577</v>
      </c>
    </row>
    <row r="56" spans="1:7" x14ac:dyDescent="0.25">
      <c r="A56" s="68" t="s">
        <v>39</v>
      </c>
      <c r="B56" s="68" t="s">
        <v>63</v>
      </c>
      <c r="C56" s="78">
        <v>2021</v>
      </c>
      <c r="D56" s="71">
        <v>217035.90356478831</v>
      </c>
      <c r="E56" s="71">
        <v>16.978142151035119</v>
      </c>
      <c r="F56" s="72">
        <v>-4.7454694121454755E-2</v>
      </c>
      <c r="G56" s="71">
        <v>12783254</v>
      </c>
    </row>
    <row r="57" spans="1:7" x14ac:dyDescent="0.25">
      <c r="A57" s="68" t="s">
        <v>7</v>
      </c>
      <c r="B57" s="68" t="s">
        <v>63</v>
      </c>
      <c r="C57" s="78">
        <v>2021</v>
      </c>
      <c r="D57" s="71">
        <v>269013.65688534844</v>
      </c>
      <c r="E57" s="71">
        <v>6.8332941446963309</v>
      </c>
      <c r="F57" s="72">
        <v>-4.6559455586966725E-2</v>
      </c>
      <c r="G57" s="71">
        <v>39368078</v>
      </c>
    </row>
    <row r="58" spans="1:7" x14ac:dyDescent="0.25">
      <c r="A58" s="68" t="s">
        <v>33</v>
      </c>
      <c r="B58" s="68" t="s">
        <v>63</v>
      </c>
      <c r="C58" s="78">
        <v>2021</v>
      </c>
      <c r="D58" s="71">
        <v>377419.75254245737</v>
      </c>
      <c r="E58" s="71">
        <v>19.518235746354893</v>
      </c>
      <c r="F58" s="72">
        <v>-4.645461129072781E-2</v>
      </c>
      <c r="G58" s="71">
        <v>19336776</v>
      </c>
    </row>
    <row r="59" spans="1:7" x14ac:dyDescent="0.25">
      <c r="A59" s="68" t="s">
        <v>18</v>
      </c>
      <c r="B59" s="68" t="s">
        <v>66</v>
      </c>
      <c r="C59" s="78">
        <v>2021</v>
      </c>
      <c r="D59" s="71">
        <v>83060.495425102679</v>
      </c>
      <c r="E59" s="71">
        <v>28.505852459276678</v>
      </c>
      <c r="F59" s="72">
        <v>-4.469252879062291E-2</v>
      </c>
      <c r="G59" s="71">
        <v>2913805</v>
      </c>
    </row>
    <row r="60" spans="1:7" x14ac:dyDescent="0.25">
      <c r="A60" s="68" t="s">
        <v>38</v>
      </c>
      <c r="B60" s="68" t="s">
        <v>63</v>
      </c>
      <c r="C60" s="78">
        <v>2021</v>
      </c>
      <c r="D60" s="71">
        <v>30822.543428002926</v>
      </c>
      <c r="E60" s="71">
        <v>7.2668849604640338</v>
      </c>
      <c r="F60" s="72">
        <v>-4.4251582040437332E-2</v>
      </c>
      <c r="G60" s="71">
        <v>4241507</v>
      </c>
    </row>
    <row r="61" spans="1:7" x14ac:dyDescent="0.25">
      <c r="A61" s="68" t="s">
        <v>24</v>
      </c>
      <c r="B61" s="68" t="s">
        <v>66</v>
      </c>
      <c r="C61" s="78">
        <v>2021</v>
      </c>
      <c r="D61" s="71">
        <v>252697.54912506245</v>
      </c>
      <c r="E61" s="71">
        <v>25.354553215736274</v>
      </c>
      <c r="F61" s="72">
        <v>-4.3575411824534838E-2</v>
      </c>
      <c r="G61" s="71">
        <v>9966555</v>
      </c>
    </row>
    <row r="62" spans="1:7" x14ac:dyDescent="0.25">
      <c r="A62" s="68" t="s">
        <v>6</v>
      </c>
      <c r="B62" s="68" t="s">
        <v>63</v>
      </c>
      <c r="C62" s="78">
        <v>2021</v>
      </c>
      <c r="D62" s="71">
        <v>12150.615688033593</v>
      </c>
      <c r="E62" s="71">
        <v>4.0094134568346949</v>
      </c>
      <c r="F62" s="72">
        <v>-4.2584031957859203E-2</v>
      </c>
      <c r="G62" s="71">
        <v>3030522</v>
      </c>
    </row>
    <row r="63" spans="1:7" x14ac:dyDescent="0.25">
      <c r="A63" s="68" t="s">
        <v>30</v>
      </c>
      <c r="B63" s="68" t="s">
        <v>66</v>
      </c>
      <c r="C63" s="78">
        <v>2021</v>
      </c>
      <c r="D63" s="71">
        <v>87706.571696143292</v>
      </c>
      <c r="E63" s="71">
        <v>27.947524948113998</v>
      </c>
      <c r="F63" s="72">
        <v>-4.0606528975360878E-2</v>
      </c>
      <c r="G63" s="71">
        <v>3138259</v>
      </c>
    </row>
    <row r="64" spans="1:7" x14ac:dyDescent="0.25">
      <c r="A64" s="68" t="s">
        <v>17</v>
      </c>
      <c r="B64" s="68" t="s">
        <v>66</v>
      </c>
      <c r="C64" s="78">
        <v>2021</v>
      </c>
      <c r="D64" s="71">
        <v>64666.356457827475</v>
      </c>
      <c r="E64" s="71">
        <v>20.44100191456004</v>
      </c>
      <c r="F64" s="72">
        <v>-3.9911056825982394E-2</v>
      </c>
      <c r="G64" s="71">
        <v>3163561</v>
      </c>
    </row>
    <row r="65" spans="1:7" x14ac:dyDescent="0.25">
      <c r="A65" s="68" t="s">
        <v>40</v>
      </c>
      <c r="B65" s="68" t="s">
        <v>63</v>
      </c>
      <c r="C65" s="78">
        <v>2021</v>
      </c>
      <c r="D65" s="71">
        <v>27949</v>
      </c>
      <c r="E65" s="71">
        <v>26.438689842733829</v>
      </c>
      <c r="F65" s="72">
        <v>-3.9355193510689501E-2</v>
      </c>
      <c r="G65" s="71">
        <v>1057125</v>
      </c>
    </row>
    <row r="66" spans="1:7" x14ac:dyDescent="0.25">
      <c r="A66" s="68" t="s">
        <v>31</v>
      </c>
      <c r="B66" s="68" t="s">
        <v>66</v>
      </c>
      <c r="C66" s="78">
        <v>2021</v>
      </c>
      <c r="D66" s="71">
        <v>22780.030898405657</v>
      </c>
      <c r="E66" s="71">
        <v>16.673093556133033</v>
      </c>
      <c r="F66" s="72">
        <v>-3.7580862728248454E-2</v>
      </c>
      <c r="G66" s="71">
        <v>1366275</v>
      </c>
    </row>
    <row r="67" spans="1:7" x14ac:dyDescent="0.25">
      <c r="A67" s="68" t="s">
        <v>8</v>
      </c>
      <c r="B67" s="68" t="s">
        <v>66</v>
      </c>
      <c r="C67" s="78">
        <v>2021</v>
      </c>
      <c r="D67" s="71">
        <v>166452.37813803577</v>
      </c>
      <c r="E67" s="71">
        <v>28.660542656770371</v>
      </c>
      <c r="F67" s="72">
        <v>-3.7319383762983604E-2</v>
      </c>
      <c r="G67" s="71">
        <v>5807719</v>
      </c>
    </row>
    <row r="68" spans="1:7" x14ac:dyDescent="0.25">
      <c r="A68" s="68" t="s">
        <v>37</v>
      </c>
      <c r="B68" s="68" t="s">
        <v>63</v>
      </c>
      <c r="C68" s="78">
        <v>2021</v>
      </c>
      <c r="D68" s="71">
        <v>15076.510771245194</v>
      </c>
      <c r="E68" s="71">
        <v>3.7873229390411871</v>
      </c>
      <c r="F68" s="72">
        <v>-3.59337897644878E-2</v>
      </c>
      <c r="G68" s="71">
        <v>3980783</v>
      </c>
    </row>
    <row r="69" spans="1:7" x14ac:dyDescent="0.25">
      <c r="A69" s="68" t="s">
        <v>48</v>
      </c>
      <c r="B69" s="68" t="s">
        <v>66</v>
      </c>
      <c r="C69" s="78">
        <v>2021</v>
      </c>
      <c r="D69" s="71">
        <v>196769.69146879774</v>
      </c>
      <c r="E69" s="71">
        <v>25.575723271305822</v>
      </c>
      <c r="F69" s="72">
        <v>-3.4601903894963759E-2</v>
      </c>
      <c r="G69" s="71">
        <v>7693612</v>
      </c>
    </row>
    <row r="70" spans="1:7" x14ac:dyDescent="0.25">
      <c r="A70" s="68" t="s">
        <v>33</v>
      </c>
      <c r="B70" s="68" t="s">
        <v>66</v>
      </c>
      <c r="C70" s="78">
        <v>2021</v>
      </c>
      <c r="D70" s="71">
        <v>341521.84784634138</v>
      </c>
      <c r="E70" s="71">
        <v>17.661778149901583</v>
      </c>
      <c r="F70" s="72">
        <v>-3.3325890322379204E-2</v>
      </c>
      <c r="G70" s="71">
        <v>19336776</v>
      </c>
    </row>
    <row r="71" spans="1:7" x14ac:dyDescent="0.25">
      <c r="A71" s="68" t="s">
        <v>11</v>
      </c>
      <c r="B71" s="68" t="s">
        <v>63</v>
      </c>
      <c r="C71" s="78">
        <v>2021</v>
      </c>
      <c r="D71" s="71">
        <v>139479.7482235159</v>
      </c>
      <c r="E71" s="71">
        <v>6.4177861259027571</v>
      </c>
      <c r="F71" s="72">
        <v>-3.2602204720669103E-2</v>
      </c>
      <c r="G71" s="71">
        <v>21733312</v>
      </c>
    </row>
    <row r="72" spans="1:7" x14ac:dyDescent="0.25">
      <c r="A72" s="68" t="s">
        <v>36</v>
      </c>
      <c r="B72" s="68" t="s">
        <v>63</v>
      </c>
      <c r="C72" s="78">
        <v>2021</v>
      </c>
      <c r="D72" s="71">
        <v>115677.75607655424</v>
      </c>
      <c r="E72" s="71">
        <v>9.892722941561269</v>
      </c>
      <c r="F72" s="72">
        <v>-3.2112018710732992E-2</v>
      </c>
      <c r="G72" s="71">
        <v>11693217</v>
      </c>
    </row>
    <row r="73" spans="1:7" x14ac:dyDescent="0.25">
      <c r="A73" s="68" t="s">
        <v>50</v>
      </c>
      <c r="B73" s="68" t="s">
        <v>66</v>
      </c>
      <c r="C73" s="78">
        <v>2021</v>
      </c>
      <c r="D73" s="71">
        <v>143198.10638271767</v>
      </c>
      <c r="E73" s="71">
        <v>24.551101750869488</v>
      </c>
      <c r="F73" s="72">
        <v>-3.2030758463948539E-2</v>
      </c>
      <c r="G73" s="71">
        <v>5832655</v>
      </c>
    </row>
    <row r="74" spans="1:7" x14ac:dyDescent="0.25">
      <c r="A74" s="68" t="s">
        <v>43</v>
      </c>
      <c r="B74" s="68" t="s">
        <v>63</v>
      </c>
      <c r="C74" s="78">
        <v>2021</v>
      </c>
      <c r="D74" s="71">
        <v>69586.026970655948</v>
      </c>
      <c r="E74" s="71">
        <v>10.104211451975749</v>
      </c>
      <c r="F74" s="72">
        <v>-3.148988436862199E-2</v>
      </c>
      <c r="G74" s="71">
        <v>6886834</v>
      </c>
    </row>
    <row r="75" spans="1:7" x14ac:dyDescent="0.25">
      <c r="A75" s="68" t="s">
        <v>50</v>
      </c>
      <c r="B75" s="68" t="s">
        <v>63</v>
      </c>
      <c r="C75" s="78">
        <v>2021</v>
      </c>
      <c r="D75" s="71">
        <v>43939.489404350905</v>
      </c>
      <c r="E75" s="71">
        <v>7.5333599200279977</v>
      </c>
      <c r="F75" s="72">
        <v>-2.9790391873843358E-2</v>
      </c>
      <c r="G75" s="71">
        <v>5832655</v>
      </c>
    </row>
    <row r="76" spans="1:7" x14ac:dyDescent="0.25">
      <c r="A76" s="68" t="s">
        <v>42</v>
      </c>
      <c r="B76" s="68" t="s">
        <v>61</v>
      </c>
      <c r="C76" s="78">
        <v>2021</v>
      </c>
      <c r="D76" s="71">
        <v>6801.1545806079612</v>
      </c>
      <c r="E76" s="71">
        <v>7.618488928303103</v>
      </c>
      <c r="F76" s="72">
        <v>-2.9633970123039033E-2</v>
      </c>
      <c r="G76" s="71">
        <v>892717</v>
      </c>
    </row>
    <row r="77" spans="1:7" x14ac:dyDescent="0.25">
      <c r="A77" s="68" t="s">
        <v>6</v>
      </c>
      <c r="B77" s="68" t="s">
        <v>66</v>
      </c>
      <c r="C77" s="78">
        <v>2021</v>
      </c>
      <c r="D77" s="71">
        <v>83616.914450868382</v>
      </c>
      <c r="E77" s="71">
        <v>27.591588000637639</v>
      </c>
      <c r="F77" s="72">
        <v>-2.9550830133149297E-2</v>
      </c>
      <c r="G77" s="71">
        <v>3030522</v>
      </c>
    </row>
    <row r="78" spans="1:7" x14ac:dyDescent="0.25">
      <c r="A78" s="68" t="s">
        <v>46</v>
      </c>
      <c r="B78" s="68" t="s">
        <v>66</v>
      </c>
      <c r="C78" s="78">
        <v>2021</v>
      </c>
      <c r="D78" s="71">
        <v>18176.744962695102</v>
      </c>
      <c r="E78" s="71">
        <v>29.15991408107379</v>
      </c>
      <c r="F78" s="72">
        <v>-2.8193961074753471E-2</v>
      </c>
      <c r="G78" s="71">
        <v>623347</v>
      </c>
    </row>
    <row r="79" spans="1:7" x14ac:dyDescent="0.25">
      <c r="A79" s="68" t="s">
        <v>48</v>
      </c>
      <c r="B79" s="68" t="s">
        <v>63</v>
      </c>
      <c r="C79" s="78">
        <v>2021</v>
      </c>
      <c r="D79" s="71">
        <v>36944.046763042861</v>
      </c>
      <c r="E79" s="71">
        <v>4.8019118670193999</v>
      </c>
      <c r="F79" s="72">
        <v>-2.7702103478175921E-2</v>
      </c>
      <c r="G79" s="71">
        <v>7693612</v>
      </c>
    </row>
    <row r="80" spans="1:7" x14ac:dyDescent="0.25">
      <c r="A80" s="68" t="s">
        <v>49</v>
      </c>
      <c r="B80" s="68" t="s">
        <v>66</v>
      </c>
      <c r="C80" s="78">
        <v>2021</v>
      </c>
      <c r="D80" s="71">
        <v>53411.441421592492</v>
      </c>
      <c r="E80" s="71">
        <v>29.925947141923654</v>
      </c>
      <c r="F80" s="72">
        <v>-2.7095977870476018E-2</v>
      </c>
      <c r="G80" s="71">
        <v>1784787</v>
      </c>
    </row>
    <row r="81" spans="1:7" x14ac:dyDescent="0.25">
      <c r="A81" s="68" t="s">
        <v>27</v>
      </c>
      <c r="B81" s="68" t="s">
        <v>63</v>
      </c>
      <c r="C81" s="78">
        <v>2021</v>
      </c>
      <c r="D81" s="71">
        <v>107096.64576469973</v>
      </c>
      <c r="E81" s="71">
        <v>17.409706591690373</v>
      </c>
      <c r="F81" s="72">
        <v>-2.685865040775659E-2</v>
      </c>
      <c r="G81" s="71">
        <v>6151548</v>
      </c>
    </row>
    <row r="82" spans="1:7" x14ac:dyDescent="0.25">
      <c r="A82" s="68" t="s">
        <v>13</v>
      </c>
      <c r="B82" s="68" t="s">
        <v>61</v>
      </c>
      <c r="C82" s="78">
        <v>2021</v>
      </c>
      <c r="D82" s="71">
        <v>15755.934051754864</v>
      </c>
      <c r="E82" s="71">
        <v>11.198199618022144</v>
      </c>
      <c r="F82" s="72">
        <v>-2.6762881726609677E-2</v>
      </c>
      <c r="G82" s="71">
        <v>1407006</v>
      </c>
    </row>
    <row r="83" spans="1:7" x14ac:dyDescent="0.25">
      <c r="A83" s="68" t="s">
        <v>17</v>
      </c>
      <c r="B83" s="68" t="s">
        <v>63</v>
      </c>
      <c r="C83" s="78">
        <v>2021</v>
      </c>
      <c r="D83" s="71">
        <v>43813.073645048469</v>
      </c>
      <c r="E83" s="71">
        <v>13.849289975773653</v>
      </c>
      <c r="F83" s="72">
        <v>-2.6738194580381958E-2</v>
      </c>
      <c r="G83" s="71">
        <v>3163561</v>
      </c>
    </row>
    <row r="84" spans="1:7" x14ac:dyDescent="0.25">
      <c r="A84" s="68" t="s">
        <v>42</v>
      </c>
      <c r="B84" s="68" t="s">
        <v>66</v>
      </c>
      <c r="C84" s="78">
        <v>2021</v>
      </c>
      <c r="D84" s="71">
        <v>29016.061433147614</v>
      </c>
      <c r="E84" s="71">
        <v>32.50309049020867</v>
      </c>
      <c r="F84" s="72">
        <v>-2.6710616248278862E-2</v>
      </c>
      <c r="G84" s="71">
        <v>892717</v>
      </c>
    </row>
    <row r="85" spans="1:7" x14ac:dyDescent="0.25">
      <c r="A85" s="68" t="s">
        <v>9</v>
      </c>
      <c r="B85" s="68" t="s">
        <v>66</v>
      </c>
      <c r="C85" s="78">
        <v>2021</v>
      </c>
      <c r="D85" s="71">
        <v>57434.696095816042</v>
      </c>
      <c r="E85" s="71">
        <v>16.146921342223219</v>
      </c>
      <c r="F85" s="72">
        <v>-2.6687943670558489E-2</v>
      </c>
      <c r="G85" s="71">
        <v>3557006</v>
      </c>
    </row>
    <row r="86" spans="1:7" x14ac:dyDescent="0.25">
      <c r="A86" s="68" t="s">
        <v>34</v>
      </c>
      <c r="B86" s="68" t="s">
        <v>63</v>
      </c>
      <c r="C86" s="78">
        <v>2021</v>
      </c>
      <c r="D86" s="71">
        <v>77308.379765437479</v>
      </c>
      <c r="E86" s="71">
        <v>7.2926771596353861</v>
      </c>
      <c r="F86" s="72">
        <v>-2.5786254140228948E-2</v>
      </c>
      <c r="G86" s="71">
        <v>10600823</v>
      </c>
    </row>
    <row r="87" spans="1:7" x14ac:dyDescent="0.25">
      <c r="A87" s="68" t="s">
        <v>25</v>
      </c>
      <c r="B87" s="68" t="s">
        <v>66</v>
      </c>
      <c r="C87" s="78">
        <v>2021</v>
      </c>
      <c r="D87" s="71">
        <v>101954.46594567786</v>
      </c>
      <c r="E87" s="71">
        <v>18.021619683886506</v>
      </c>
      <c r="F87" s="72">
        <v>-2.5589947603325447E-2</v>
      </c>
      <c r="G87" s="71">
        <v>5657342</v>
      </c>
    </row>
    <row r="88" spans="1:7" x14ac:dyDescent="0.25">
      <c r="A88" s="68" t="s">
        <v>9</v>
      </c>
      <c r="B88" s="68" t="s">
        <v>63</v>
      </c>
      <c r="C88" s="78">
        <v>2021</v>
      </c>
      <c r="D88" s="71">
        <v>62460.171756223594</v>
      </c>
      <c r="E88" s="71">
        <v>17.559760021833981</v>
      </c>
      <c r="F88" s="72">
        <v>-2.490164054461308E-2</v>
      </c>
      <c r="G88" s="71">
        <v>3557006</v>
      </c>
    </row>
    <row r="89" spans="1:7" x14ac:dyDescent="0.25">
      <c r="A89" s="68" t="s">
        <v>23</v>
      </c>
      <c r="B89" s="68" t="s">
        <v>66</v>
      </c>
      <c r="C89" s="78">
        <v>2021</v>
      </c>
      <c r="D89" s="71">
        <v>108296.9355808082</v>
      </c>
      <c r="E89" s="71">
        <v>15.709838696271079</v>
      </c>
      <c r="F89" s="72">
        <v>-2.4594643083797663E-2</v>
      </c>
      <c r="G89" s="71">
        <v>6893574</v>
      </c>
    </row>
    <row r="90" spans="1:7" x14ac:dyDescent="0.25">
      <c r="A90" s="68" t="s">
        <v>28</v>
      </c>
      <c r="B90" s="68" t="s">
        <v>63</v>
      </c>
      <c r="C90" s="78">
        <v>2021</v>
      </c>
      <c r="D90" s="71">
        <v>3527.1689139357754</v>
      </c>
      <c r="E90" s="71">
        <v>3.2641532384418466</v>
      </c>
      <c r="F90" s="72">
        <v>-2.4038526782351299E-2</v>
      </c>
      <c r="G90" s="71">
        <v>1080577</v>
      </c>
    </row>
    <row r="91" spans="1:7" x14ac:dyDescent="0.25">
      <c r="A91" s="68" t="s">
        <v>12</v>
      </c>
      <c r="B91" s="68" t="s">
        <v>63</v>
      </c>
      <c r="C91" s="78">
        <v>2021</v>
      </c>
      <c r="D91" s="71">
        <v>64387.50728008998</v>
      </c>
      <c r="E91" s="71">
        <v>6.0118958989598221</v>
      </c>
      <c r="F91" s="72">
        <v>-2.3665077421948344E-2</v>
      </c>
      <c r="G91" s="71">
        <v>10710017</v>
      </c>
    </row>
    <row r="92" spans="1:7" x14ac:dyDescent="0.25">
      <c r="A92" s="68" t="s">
        <v>36</v>
      </c>
      <c r="B92" s="68" t="s">
        <v>66</v>
      </c>
      <c r="C92" s="78">
        <v>2021</v>
      </c>
      <c r="D92" s="71">
        <v>278129.41873499425</v>
      </c>
      <c r="E92" s="71">
        <v>23.785534702297429</v>
      </c>
      <c r="F92" s="72">
        <v>-2.3347887888856111E-2</v>
      </c>
      <c r="G92" s="71">
        <v>11693217</v>
      </c>
    </row>
    <row r="93" spans="1:7" x14ac:dyDescent="0.25">
      <c r="A93" s="68" t="s">
        <v>25</v>
      </c>
      <c r="B93" s="68" t="s">
        <v>63</v>
      </c>
      <c r="C93" s="78">
        <v>2021</v>
      </c>
      <c r="D93" s="71">
        <v>57153.108559415072</v>
      </c>
      <c r="E93" s="71">
        <v>10.102466592865532</v>
      </c>
      <c r="F93" s="72">
        <v>-2.320233785912218E-2</v>
      </c>
      <c r="G93" s="71">
        <v>5657342</v>
      </c>
    </row>
    <row r="94" spans="1:7" x14ac:dyDescent="0.25">
      <c r="A94" s="68" t="s">
        <v>41</v>
      </c>
      <c r="B94" s="68" t="s">
        <v>66</v>
      </c>
      <c r="C94" s="78">
        <v>2021</v>
      </c>
      <c r="D94" s="71">
        <v>105714.10433722658</v>
      </c>
      <c r="E94" s="71">
        <v>20.259351085316823</v>
      </c>
      <c r="F94" s="72">
        <v>-2.2743978637565276E-2</v>
      </c>
      <c r="G94" s="71">
        <v>5218040</v>
      </c>
    </row>
    <row r="95" spans="1:7" x14ac:dyDescent="0.25">
      <c r="A95" s="68" t="s">
        <v>27</v>
      </c>
      <c r="B95" s="68" t="s">
        <v>66</v>
      </c>
      <c r="C95" s="78">
        <v>2021</v>
      </c>
      <c r="D95" s="71">
        <v>116169.20604551338</v>
      </c>
      <c r="E95" s="71">
        <v>18.884548417002254</v>
      </c>
      <c r="F95" s="72">
        <v>-2.0159416877095437E-2</v>
      </c>
      <c r="G95" s="71">
        <v>6151548</v>
      </c>
    </row>
    <row r="96" spans="1:7" x14ac:dyDescent="0.25">
      <c r="A96" s="68" t="s">
        <v>14</v>
      </c>
      <c r="B96" s="68" t="s">
        <v>66</v>
      </c>
      <c r="C96" s="78">
        <v>2021</v>
      </c>
      <c r="D96" s="71">
        <v>40002.152494220696</v>
      </c>
      <c r="E96" s="71">
        <v>21.896035823392083</v>
      </c>
      <c r="F96" s="72">
        <v>-1.9614704364517066E-2</v>
      </c>
      <c r="G96" s="71">
        <v>1826913</v>
      </c>
    </row>
    <row r="97" spans="1:7" x14ac:dyDescent="0.25">
      <c r="A97" s="68" t="s">
        <v>35</v>
      </c>
      <c r="B97" s="68" t="s">
        <v>61</v>
      </c>
      <c r="C97" s="78">
        <v>2021</v>
      </c>
      <c r="D97" s="71">
        <v>5885</v>
      </c>
      <c r="E97" s="71">
        <v>7.6897044200447136</v>
      </c>
      <c r="F97" s="72">
        <v>-1.8512341561040646E-2</v>
      </c>
      <c r="G97" s="71">
        <v>765309</v>
      </c>
    </row>
    <row r="98" spans="1:7" x14ac:dyDescent="0.25">
      <c r="A98" s="68" t="s">
        <v>15</v>
      </c>
      <c r="B98" s="68" t="s">
        <v>63</v>
      </c>
      <c r="C98" s="78">
        <v>2021</v>
      </c>
      <c r="D98" s="71">
        <v>177622.98325885981</v>
      </c>
      <c r="E98" s="71">
        <v>14.111027601035294</v>
      </c>
      <c r="F98" s="72">
        <v>-1.8471784678051106E-2</v>
      </c>
      <c r="G98" s="71">
        <v>12587530</v>
      </c>
    </row>
    <row r="99" spans="1:7" x14ac:dyDescent="0.25">
      <c r="A99" s="68" t="s">
        <v>32</v>
      </c>
      <c r="B99" s="68" t="s">
        <v>63</v>
      </c>
      <c r="C99" s="78">
        <v>2021</v>
      </c>
      <c r="D99" s="71">
        <v>60800.45389515064</v>
      </c>
      <c r="E99" s="71">
        <v>6.8450702965627803</v>
      </c>
      <c r="F99" s="72">
        <v>-1.7985688626586116E-2</v>
      </c>
      <c r="G99" s="71">
        <v>8882371</v>
      </c>
    </row>
    <row r="100" spans="1:7" x14ac:dyDescent="0.25">
      <c r="A100" s="68" t="s">
        <v>20</v>
      </c>
      <c r="B100" s="68" t="s">
        <v>63</v>
      </c>
      <c r="C100" s="78">
        <v>2021</v>
      </c>
      <c r="D100" s="71">
        <v>22963.299729264381</v>
      </c>
      <c r="E100" s="71">
        <v>4.9433213677221621</v>
      </c>
      <c r="F100" s="72">
        <v>-1.7777136009215155E-2</v>
      </c>
      <c r="G100" s="71">
        <v>4645318</v>
      </c>
    </row>
    <row r="101" spans="1:7" x14ac:dyDescent="0.25">
      <c r="A101" s="68" t="s">
        <v>35</v>
      </c>
      <c r="B101" s="68" t="s">
        <v>66</v>
      </c>
      <c r="C101" s="78">
        <v>2021</v>
      </c>
      <c r="D101" s="71">
        <v>34042</v>
      </c>
      <c r="E101" s="71">
        <v>44.481379416680063</v>
      </c>
      <c r="F101" s="72">
        <v>-1.757525035352514E-2</v>
      </c>
      <c r="G101" s="71">
        <v>765309</v>
      </c>
    </row>
    <row r="102" spans="1:7" x14ac:dyDescent="0.25">
      <c r="A102" s="68" t="s">
        <v>37</v>
      </c>
      <c r="B102" s="68" t="s">
        <v>66</v>
      </c>
      <c r="C102" s="78">
        <v>2021</v>
      </c>
      <c r="D102" s="71">
        <v>100941.00831762845</v>
      </c>
      <c r="E102" s="71">
        <v>25.357073801216607</v>
      </c>
      <c r="F102" s="72">
        <v>-1.7310708777965478E-2</v>
      </c>
      <c r="G102" s="71">
        <v>3980783</v>
      </c>
    </row>
    <row r="103" spans="1:7" x14ac:dyDescent="0.25">
      <c r="A103" s="68" t="s">
        <v>32</v>
      </c>
      <c r="B103" s="68" t="s">
        <v>66</v>
      </c>
      <c r="C103" s="78">
        <v>2021</v>
      </c>
      <c r="D103" s="71">
        <v>173255.11309214905</v>
      </c>
      <c r="E103" s="71">
        <v>19.505502876669873</v>
      </c>
      <c r="F103" s="72">
        <v>-1.3741993160583887E-2</v>
      </c>
      <c r="G103" s="71">
        <v>8882371</v>
      </c>
    </row>
    <row r="104" spans="1:7" x14ac:dyDescent="0.25">
      <c r="A104" s="68" t="s">
        <v>7</v>
      </c>
      <c r="B104" s="68" t="s">
        <v>66</v>
      </c>
      <c r="C104" s="78">
        <v>2021</v>
      </c>
      <c r="D104" s="71">
        <v>683309.03038777399</v>
      </c>
      <c r="E104" s="71">
        <v>17.356931430276429</v>
      </c>
      <c r="F104" s="72">
        <v>-1.2404506878403443E-2</v>
      </c>
      <c r="G104" s="71">
        <v>39368078</v>
      </c>
    </row>
    <row r="105" spans="1:7" x14ac:dyDescent="0.25">
      <c r="A105" s="68" t="s">
        <v>20</v>
      </c>
      <c r="B105" s="68" t="s">
        <v>66</v>
      </c>
      <c r="C105" s="78">
        <v>2021</v>
      </c>
      <c r="D105" s="71">
        <v>131549.36166740337</v>
      </c>
      <c r="E105" s="71">
        <v>28.318698885071672</v>
      </c>
      <c r="F105" s="72">
        <v>-1.1983880853880913E-2</v>
      </c>
      <c r="G105" s="71">
        <v>4645318</v>
      </c>
    </row>
    <row r="106" spans="1:7" x14ac:dyDescent="0.25">
      <c r="A106" s="68" t="s">
        <v>23</v>
      </c>
      <c r="B106" s="68" t="s">
        <v>63</v>
      </c>
      <c r="C106" s="78">
        <v>2021</v>
      </c>
      <c r="D106" s="71">
        <v>231564.59633517454</v>
      </c>
      <c r="E106" s="71">
        <v>33.591370214517831</v>
      </c>
      <c r="F106" s="72">
        <v>-1.1338392715117829E-2</v>
      </c>
      <c r="G106" s="71">
        <v>6893574</v>
      </c>
    </row>
    <row r="107" spans="1:7" x14ac:dyDescent="0.25">
      <c r="A107" s="68" t="s">
        <v>4</v>
      </c>
      <c r="B107" s="68" t="s">
        <v>66</v>
      </c>
      <c r="C107" s="78">
        <v>2021</v>
      </c>
      <c r="D107" s="71">
        <v>19844.814924542508</v>
      </c>
      <c r="E107" s="71">
        <v>27.141623184787019</v>
      </c>
      <c r="F107" s="72">
        <v>-1.0468171373274049E-2</v>
      </c>
      <c r="G107" s="71">
        <v>731158</v>
      </c>
    </row>
    <row r="108" spans="1:7" x14ac:dyDescent="0.25">
      <c r="A108" s="68" t="s">
        <v>16</v>
      </c>
      <c r="B108" s="68" t="s">
        <v>66</v>
      </c>
      <c r="C108" s="78">
        <v>2021</v>
      </c>
      <c r="D108" s="71">
        <v>180422.9638559086</v>
      </c>
      <c r="E108" s="71">
        <v>26.709728973082211</v>
      </c>
      <c r="F108" s="72">
        <v>-2.5626303322435762E-3</v>
      </c>
      <c r="G108" s="71">
        <v>6754953</v>
      </c>
    </row>
    <row r="109" spans="1:7" x14ac:dyDescent="0.25">
      <c r="A109" s="68" t="s">
        <v>3</v>
      </c>
      <c r="B109" s="68" t="s">
        <v>66</v>
      </c>
      <c r="C109" s="78">
        <v>2021</v>
      </c>
      <c r="D109" s="71">
        <v>156680.99090818668</v>
      </c>
      <c r="E109" s="71"/>
      <c r="F109" s="72">
        <v>-2.5329501874460369E-4</v>
      </c>
      <c r="G109" s="71"/>
    </row>
    <row r="110" spans="1:7" x14ac:dyDescent="0.25">
      <c r="A110" s="68" t="s">
        <v>26</v>
      </c>
      <c r="B110" s="68" t="s">
        <v>66</v>
      </c>
      <c r="C110" s="78">
        <v>2021</v>
      </c>
      <c r="D110" s="71">
        <v>71173.257767950592</v>
      </c>
      <c r="E110" s="71">
        <v>23.990020772630917</v>
      </c>
      <c r="F110" s="72">
        <v>2.6775628391351169E-4</v>
      </c>
      <c r="G110" s="71">
        <v>2966786</v>
      </c>
    </row>
    <row r="111" spans="1:7" x14ac:dyDescent="0.25">
      <c r="A111" s="68" t="s">
        <v>43</v>
      </c>
      <c r="B111" s="68" t="s">
        <v>66</v>
      </c>
      <c r="C111" s="78">
        <v>2021</v>
      </c>
      <c r="D111" s="71">
        <v>124871.19445759419</v>
      </c>
      <c r="E111" s="71">
        <v>18.131872273615741</v>
      </c>
      <c r="F111" s="72">
        <v>3.7992473665515725E-4</v>
      </c>
      <c r="G111" s="71">
        <v>6886834</v>
      </c>
    </row>
    <row r="112" spans="1:7" x14ac:dyDescent="0.25">
      <c r="A112" s="68" t="s">
        <v>35</v>
      </c>
      <c r="B112" s="68" t="s">
        <v>63</v>
      </c>
      <c r="C112" s="78">
        <v>2021</v>
      </c>
      <c r="D112" s="71">
        <v>5163</v>
      </c>
      <c r="E112" s="71">
        <v>6.7462946339321768</v>
      </c>
      <c r="F112" s="72">
        <v>3.87521798101087E-4</v>
      </c>
      <c r="G112" s="71">
        <v>765309</v>
      </c>
    </row>
    <row r="113" spans="1:7" x14ac:dyDescent="0.25">
      <c r="A113" s="68" t="s">
        <v>11</v>
      </c>
      <c r="B113" s="68" t="s">
        <v>66</v>
      </c>
      <c r="C113" s="78">
        <v>2021</v>
      </c>
      <c r="D113" s="71">
        <v>676130.76345724089</v>
      </c>
      <c r="E113" s="71">
        <v>31.110341739779049</v>
      </c>
      <c r="F113" s="72">
        <v>1.4144902046997476E-3</v>
      </c>
      <c r="G113" s="71">
        <v>21733312</v>
      </c>
    </row>
    <row r="114" spans="1:7" x14ac:dyDescent="0.25">
      <c r="A114" s="68" t="s">
        <v>45</v>
      </c>
      <c r="B114" s="68" t="s">
        <v>61</v>
      </c>
      <c r="C114" s="78">
        <v>2021</v>
      </c>
      <c r="D114" s="71">
        <v>32192.474495421124</v>
      </c>
      <c r="E114" s="71">
        <v>9.9057455663491236</v>
      </c>
      <c r="F114" s="72">
        <v>1.574739792824964E-3</v>
      </c>
      <c r="G114" s="71">
        <v>3249879</v>
      </c>
    </row>
    <row r="115" spans="1:7" x14ac:dyDescent="0.25">
      <c r="A115" s="68" t="s">
        <v>38</v>
      </c>
      <c r="B115" s="68" t="s">
        <v>66</v>
      </c>
      <c r="C115" s="78">
        <v>2021</v>
      </c>
      <c r="D115" s="71">
        <v>91672.907975417867</v>
      </c>
      <c r="E115" s="71">
        <v>21.613286969800562</v>
      </c>
      <c r="F115" s="72">
        <v>2.0724583478994862E-3</v>
      </c>
      <c r="G115" s="71">
        <v>4241507</v>
      </c>
    </row>
    <row r="116" spans="1:7" x14ac:dyDescent="0.25">
      <c r="A116" s="68" t="s">
        <v>15</v>
      </c>
      <c r="B116" s="68" t="s">
        <v>66</v>
      </c>
      <c r="C116" s="78">
        <v>2021</v>
      </c>
      <c r="D116" s="71">
        <v>158161.34771967819</v>
      </c>
      <c r="E116" s="71">
        <v>12.564923199363035</v>
      </c>
      <c r="F116" s="72">
        <v>2.3369042634042714E-3</v>
      </c>
      <c r="G116" s="71">
        <v>12587530</v>
      </c>
    </row>
    <row r="117" spans="1:7" x14ac:dyDescent="0.25">
      <c r="A117" s="68" t="s">
        <v>19</v>
      </c>
      <c r="B117" s="68" t="s">
        <v>66</v>
      </c>
      <c r="C117" s="78">
        <v>2021</v>
      </c>
      <c r="D117" s="71">
        <v>107383.81859185596</v>
      </c>
      <c r="E117" s="71">
        <v>23.984319528178332</v>
      </c>
      <c r="F117" s="72">
        <v>2.7429844470416853E-3</v>
      </c>
      <c r="G117" s="71">
        <v>4477251</v>
      </c>
    </row>
    <row r="118" spans="1:7" x14ac:dyDescent="0.25">
      <c r="A118" s="68" t="s">
        <v>13</v>
      </c>
      <c r="B118" s="68" t="s">
        <v>66</v>
      </c>
      <c r="C118" s="78">
        <v>2021</v>
      </c>
      <c r="D118" s="71">
        <v>24204.020440514454</v>
      </c>
      <c r="E118" s="71">
        <v>17.202499804915156</v>
      </c>
      <c r="F118" s="72">
        <v>3.8293713733654755E-3</v>
      </c>
      <c r="G118" s="71">
        <v>1407006</v>
      </c>
    </row>
    <row r="119" spans="1:7" x14ac:dyDescent="0.25">
      <c r="A119" s="68" t="s">
        <v>44</v>
      </c>
      <c r="B119" s="68" t="s">
        <v>66</v>
      </c>
      <c r="C119" s="78">
        <v>2021</v>
      </c>
      <c r="D119" s="71">
        <v>660103.32821820641</v>
      </c>
      <c r="E119" s="71">
        <v>22.482502179804221</v>
      </c>
      <c r="F119" s="72">
        <v>4.2732077462546147E-3</v>
      </c>
      <c r="G119" s="71">
        <v>29360759</v>
      </c>
    </row>
    <row r="120" spans="1:7" x14ac:dyDescent="0.25">
      <c r="A120" s="68" t="s">
        <v>34</v>
      </c>
      <c r="B120" s="68" t="s">
        <v>66</v>
      </c>
      <c r="C120" s="78">
        <v>2021</v>
      </c>
      <c r="D120" s="71">
        <v>219975.94095251008</v>
      </c>
      <c r="E120" s="71">
        <v>20.750836133431346</v>
      </c>
      <c r="F120" s="72">
        <v>8.1150817232240602E-3</v>
      </c>
      <c r="G120" s="71">
        <v>10600823</v>
      </c>
    </row>
    <row r="121" spans="1:7" x14ac:dyDescent="0.25">
      <c r="A121" s="68" t="s">
        <v>12</v>
      </c>
      <c r="B121" s="68" t="s">
        <v>66</v>
      </c>
      <c r="C121" s="78">
        <v>2021</v>
      </c>
      <c r="D121" s="71">
        <v>291825.74383652216</v>
      </c>
      <c r="E121" s="71">
        <v>27.247925361511768</v>
      </c>
      <c r="F121" s="72">
        <v>8.7615791922532882E-3</v>
      </c>
      <c r="G121" s="71">
        <v>10710017</v>
      </c>
    </row>
    <row r="122" spans="1:7" x14ac:dyDescent="0.25">
      <c r="A122" s="68" t="s">
        <v>45</v>
      </c>
      <c r="B122" s="68" t="s">
        <v>66</v>
      </c>
      <c r="C122" s="78">
        <v>2021</v>
      </c>
      <c r="D122" s="71">
        <v>137038.99859005757</v>
      </c>
      <c r="E122" s="71">
        <v>42.167415645338664</v>
      </c>
      <c r="F122" s="72">
        <v>1.2799253464933935E-2</v>
      </c>
      <c r="G122" s="71">
        <v>3249879</v>
      </c>
    </row>
    <row r="123" spans="1:7" x14ac:dyDescent="0.25">
      <c r="A123" s="68" t="s">
        <v>52</v>
      </c>
      <c r="B123" s="68" t="s">
        <v>63</v>
      </c>
      <c r="C123" s="78">
        <v>2021</v>
      </c>
      <c r="D123" s="71">
        <v>1688.0832665731493</v>
      </c>
      <c r="E123" s="71">
        <v>0.80143761062457752</v>
      </c>
      <c r="F123" s="72">
        <v>1.3246581380667477E-2</v>
      </c>
      <c r="G123" s="71">
        <v>2106319</v>
      </c>
    </row>
    <row r="124" spans="1:7" x14ac:dyDescent="0.25">
      <c r="A124" s="68" t="s">
        <v>29</v>
      </c>
      <c r="B124" s="68" t="s">
        <v>63</v>
      </c>
      <c r="C124" s="78">
        <v>2021</v>
      </c>
      <c r="D124" s="71">
        <v>35266.953290228332</v>
      </c>
      <c r="E124" s="71">
        <v>18.201809959282812</v>
      </c>
      <c r="F124" s="72">
        <v>1.635255876536168E-2</v>
      </c>
      <c r="G124" s="71">
        <v>1937552</v>
      </c>
    </row>
    <row r="125" spans="1:7" x14ac:dyDescent="0.25">
      <c r="A125" s="68" t="s">
        <v>26</v>
      </c>
      <c r="B125" s="68" t="s">
        <v>63</v>
      </c>
      <c r="C125" s="78">
        <v>2021</v>
      </c>
      <c r="D125" s="71">
        <v>14704.181810227534</v>
      </c>
      <c r="E125" s="71">
        <v>4.9562664143040767</v>
      </c>
      <c r="F125" s="72">
        <v>1.9904626025869288E-2</v>
      </c>
      <c r="G125" s="71">
        <v>2966786</v>
      </c>
    </row>
    <row r="126" spans="1:7" x14ac:dyDescent="0.25">
      <c r="A126" s="68" t="s">
        <v>29</v>
      </c>
      <c r="B126" s="68" t="s">
        <v>61</v>
      </c>
      <c r="C126" s="78">
        <v>2021</v>
      </c>
      <c r="D126" s="71">
        <v>33707.220413191062</v>
      </c>
      <c r="E126" s="71">
        <v>17.396808144086489</v>
      </c>
      <c r="F126" s="72">
        <v>2.4793431351323836E-2</v>
      </c>
      <c r="G126" s="71">
        <v>1937552</v>
      </c>
    </row>
    <row r="127" spans="1:7" x14ac:dyDescent="0.25">
      <c r="A127" s="68" t="s">
        <v>29</v>
      </c>
      <c r="B127" s="68" t="s">
        <v>66</v>
      </c>
      <c r="C127" s="78">
        <v>2021</v>
      </c>
      <c r="D127" s="71">
        <v>54832.399967341924</v>
      </c>
      <c r="E127" s="71">
        <v>28.299834000502656</v>
      </c>
      <c r="F127" s="72">
        <v>2.7700022708891492E-2</v>
      </c>
      <c r="G127" s="71">
        <v>1937552</v>
      </c>
    </row>
    <row r="128" spans="1:7" x14ac:dyDescent="0.25">
      <c r="A128" s="68" t="s">
        <v>5</v>
      </c>
      <c r="B128" s="68" t="s">
        <v>66</v>
      </c>
      <c r="C128" s="78">
        <v>2021</v>
      </c>
      <c r="D128" s="71">
        <v>189496.41456641947</v>
      </c>
      <c r="E128" s="71">
        <v>25.533779210477842</v>
      </c>
      <c r="F128" s="72">
        <v>3.2363650864326132E-2</v>
      </c>
      <c r="G128" s="71">
        <v>7421401</v>
      </c>
    </row>
    <row r="129" spans="1:7" x14ac:dyDescent="0.25">
      <c r="A129" s="68" t="s">
        <v>22</v>
      </c>
      <c r="B129" s="68" t="s">
        <v>63</v>
      </c>
      <c r="C129" s="78">
        <v>2021</v>
      </c>
      <c r="D129" s="71">
        <v>49547.418312183472</v>
      </c>
      <c r="E129" s="71">
        <v>8.1818094964438188</v>
      </c>
      <c r="F129" s="72">
        <v>3.336648527555397E-2</v>
      </c>
      <c r="G129" s="71">
        <v>6055802</v>
      </c>
    </row>
    <row r="130" spans="1:7" x14ac:dyDescent="0.25">
      <c r="A130" s="68" t="s">
        <v>44</v>
      </c>
      <c r="B130" s="68" t="s">
        <v>63</v>
      </c>
      <c r="C130" s="78">
        <v>2021</v>
      </c>
      <c r="D130" s="71">
        <v>125196.779732518</v>
      </c>
      <c r="E130" s="71">
        <v>4.2640852619824301</v>
      </c>
      <c r="F130" s="72">
        <v>3.4370135635482191E-2</v>
      </c>
      <c r="G130" s="71">
        <v>29360759</v>
      </c>
    </row>
    <row r="131" spans="1:7" x14ac:dyDescent="0.25">
      <c r="A131" s="68" t="s">
        <v>47</v>
      </c>
      <c r="B131" s="68" t="s">
        <v>63</v>
      </c>
      <c r="C131" s="78">
        <v>2021</v>
      </c>
      <c r="D131" s="71">
        <v>130510.59593957424</v>
      </c>
      <c r="E131" s="71">
        <v>15.192321613795771</v>
      </c>
      <c r="F131" s="72">
        <v>3.5813068336617349E-2</v>
      </c>
      <c r="G131" s="71">
        <v>8590563</v>
      </c>
    </row>
    <row r="132" spans="1:7" x14ac:dyDescent="0.25">
      <c r="A132" s="68" t="s">
        <v>22</v>
      </c>
      <c r="B132" s="68" t="s">
        <v>66</v>
      </c>
      <c r="C132" s="78">
        <v>2021</v>
      </c>
      <c r="D132" s="71">
        <v>174208.31655555434</v>
      </c>
      <c r="E132" s="71">
        <v>28.767175108359609</v>
      </c>
      <c r="F132" s="72">
        <v>4.2941269561765028E-2</v>
      </c>
      <c r="G132" s="71">
        <v>6055802</v>
      </c>
    </row>
    <row r="133" spans="1:7" x14ac:dyDescent="0.25">
      <c r="A133" s="68" t="s">
        <v>19</v>
      </c>
      <c r="B133" s="68" t="s">
        <v>63</v>
      </c>
      <c r="C133" s="78">
        <v>2021</v>
      </c>
      <c r="D133" s="71">
        <v>53906.008486603285</v>
      </c>
      <c r="E133" s="71">
        <v>12.039979104723699</v>
      </c>
      <c r="F133" s="72">
        <v>4.3395619383950201E-2</v>
      </c>
      <c r="G133" s="71">
        <v>4477251</v>
      </c>
    </row>
    <row r="134" spans="1:7" x14ac:dyDescent="0.25">
      <c r="A134" s="68" t="s">
        <v>8</v>
      </c>
      <c r="B134" s="68" t="s">
        <v>63</v>
      </c>
      <c r="C134" s="78">
        <v>2021</v>
      </c>
      <c r="D134" s="71">
        <v>29855.455768379703</v>
      </c>
      <c r="E134" s="71">
        <v>5.1406508765971122</v>
      </c>
      <c r="F134" s="72">
        <v>4.4753092140713324E-2</v>
      </c>
      <c r="G134" s="71">
        <v>5807719</v>
      </c>
    </row>
    <row r="135" spans="1:7" x14ac:dyDescent="0.25">
      <c r="A135" s="68" t="s">
        <v>14</v>
      </c>
      <c r="B135" s="68" t="s">
        <v>63</v>
      </c>
      <c r="C135" s="78">
        <v>2021</v>
      </c>
      <c r="D135" s="71">
        <v>39277.704966275094</v>
      </c>
      <c r="E135" s="71">
        <v>21.499493936643447</v>
      </c>
      <c r="F135" s="72">
        <v>7.0411617114362945E-2</v>
      </c>
      <c r="G135" s="71">
        <v>1826913</v>
      </c>
    </row>
    <row r="136" spans="1:7" x14ac:dyDescent="0.25">
      <c r="A136" s="68" t="s">
        <v>5</v>
      </c>
      <c r="B136" s="68" t="s">
        <v>63</v>
      </c>
      <c r="C136" s="78">
        <v>2021</v>
      </c>
      <c r="D136" s="71">
        <v>107530.74783757117</v>
      </c>
      <c r="E136" s="71">
        <v>14.489278754452315</v>
      </c>
      <c r="F136" s="72">
        <v>7.2418538254292564E-2</v>
      </c>
      <c r="G136" s="71">
        <v>7421401</v>
      </c>
    </row>
    <row r="137" spans="1:7" x14ac:dyDescent="0.25">
      <c r="A137" s="68" t="s">
        <v>45</v>
      </c>
      <c r="B137" s="68" t="s">
        <v>63</v>
      </c>
      <c r="C137" s="78">
        <v>2021</v>
      </c>
      <c r="D137" s="71">
        <v>188662.01209828776</v>
      </c>
      <c r="E137" s="71">
        <v>58.052011197428506</v>
      </c>
      <c r="F137" s="72">
        <v>7.5529943478255257E-2</v>
      </c>
      <c r="G137" s="71">
        <v>3249879</v>
      </c>
    </row>
    <row r="138" spans="1:7" x14ac:dyDescent="0.25">
      <c r="A138" s="68" t="s">
        <v>21</v>
      </c>
      <c r="B138" s="68" t="s">
        <v>66</v>
      </c>
      <c r="C138" s="78">
        <v>2021</v>
      </c>
      <c r="D138" s="71">
        <v>29228.895058269187</v>
      </c>
      <c r="E138" s="71">
        <v>21.648772282501746</v>
      </c>
      <c r="F138" s="72">
        <v>8.0362940637426217E-2</v>
      </c>
      <c r="G138" s="71">
        <v>1350141</v>
      </c>
    </row>
    <row r="139" spans="1:7" x14ac:dyDescent="0.25">
      <c r="A139" s="68" t="s">
        <v>31</v>
      </c>
      <c r="B139" s="68" t="s">
        <v>63</v>
      </c>
      <c r="C139" s="78">
        <v>2021</v>
      </c>
      <c r="D139" s="71">
        <v>153756.31099194926</v>
      </c>
      <c r="E139" s="71">
        <v>112.53686921882436</v>
      </c>
      <c r="F139" s="72">
        <v>0.14912118644335992</v>
      </c>
      <c r="G139" s="71">
        <v>1366275</v>
      </c>
    </row>
    <row r="140" spans="1:7" x14ac:dyDescent="0.25">
      <c r="A140" s="68" t="s">
        <v>4</v>
      </c>
      <c r="B140" s="68" t="s">
        <v>63</v>
      </c>
      <c r="C140" s="78">
        <v>2021</v>
      </c>
      <c r="D140" s="70"/>
      <c r="E140" s="71"/>
      <c r="F140" s="73"/>
      <c r="G140" s="71">
        <v>731158</v>
      </c>
    </row>
    <row r="141" spans="1:7" x14ac:dyDescent="0.25">
      <c r="A141" s="68" t="s">
        <v>10</v>
      </c>
      <c r="B141" s="68" t="s">
        <v>63</v>
      </c>
      <c r="C141" s="78">
        <v>2021</v>
      </c>
      <c r="D141" s="70"/>
      <c r="E141" s="71"/>
      <c r="F141" s="74"/>
      <c r="G141" s="71">
        <v>986809</v>
      </c>
    </row>
    <row r="142" spans="1:7" x14ac:dyDescent="0.25">
      <c r="A142" s="68" t="s">
        <v>30</v>
      </c>
      <c r="B142" s="68" t="s">
        <v>63</v>
      </c>
      <c r="C142" s="78">
        <v>2021</v>
      </c>
      <c r="D142" s="70"/>
      <c r="E142" s="71"/>
      <c r="F142" s="73"/>
      <c r="G142" s="71">
        <v>3138259</v>
      </c>
    </row>
    <row r="143" spans="1:7" x14ac:dyDescent="0.25">
      <c r="A143" s="68" t="s">
        <v>51</v>
      </c>
      <c r="B143" s="68" t="s">
        <v>63</v>
      </c>
      <c r="C143" s="78">
        <v>2021</v>
      </c>
      <c r="D143" s="70"/>
      <c r="E143" s="71"/>
      <c r="F143" s="74"/>
      <c r="G143" s="71">
        <v>582328</v>
      </c>
    </row>
    <row r="144" spans="1:7" x14ac:dyDescent="0.25">
      <c r="A144" s="68" t="s">
        <v>10</v>
      </c>
      <c r="B144" s="68" t="s">
        <v>66</v>
      </c>
      <c r="C144" s="78">
        <v>2021</v>
      </c>
      <c r="D144" s="70"/>
      <c r="E144" s="71"/>
      <c r="F144" s="74"/>
      <c r="G144" s="71">
        <v>986809</v>
      </c>
    </row>
    <row r="145" spans="1:7" x14ac:dyDescent="0.25">
      <c r="A145" s="68" t="s">
        <v>40</v>
      </c>
      <c r="B145" s="68" t="s">
        <v>66</v>
      </c>
      <c r="C145" s="78">
        <v>2021</v>
      </c>
      <c r="D145" s="70"/>
      <c r="E145" s="71"/>
      <c r="F145" s="74"/>
      <c r="G145" s="71">
        <v>1057125</v>
      </c>
    </row>
    <row r="146" spans="1:7" x14ac:dyDescent="0.25">
      <c r="A146" s="68" t="s">
        <v>51</v>
      </c>
      <c r="B146" s="68" t="s">
        <v>66</v>
      </c>
      <c r="C146" s="78">
        <v>2021</v>
      </c>
      <c r="D146" s="70"/>
      <c r="E146" s="71"/>
      <c r="F146" s="74"/>
      <c r="G146" s="71">
        <v>582328</v>
      </c>
    </row>
    <row r="147" spans="1:7" x14ac:dyDescent="0.25">
      <c r="A147" s="68" t="s">
        <v>4</v>
      </c>
      <c r="B147" s="68" t="s">
        <v>61</v>
      </c>
      <c r="C147" s="78">
        <v>2021</v>
      </c>
      <c r="D147" s="69"/>
      <c r="E147" s="71"/>
      <c r="F147" s="73"/>
      <c r="G147" s="71">
        <v>731158</v>
      </c>
    </row>
    <row r="148" spans="1:7" x14ac:dyDescent="0.25">
      <c r="A148" s="68" t="s">
        <v>10</v>
      </c>
      <c r="B148" s="68" t="s">
        <v>61</v>
      </c>
      <c r="C148" s="78">
        <v>2021</v>
      </c>
      <c r="D148" s="70"/>
      <c r="E148" s="71"/>
      <c r="F148" s="74"/>
      <c r="G148" s="71">
        <v>986809</v>
      </c>
    </row>
    <row r="149" spans="1:7" x14ac:dyDescent="0.25">
      <c r="A149" s="68" t="s">
        <v>16</v>
      </c>
      <c r="B149" s="68" t="s">
        <v>61</v>
      </c>
      <c r="C149" s="78">
        <v>2021</v>
      </c>
      <c r="D149" s="70"/>
      <c r="E149" s="71"/>
      <c r="F149" s="73"/>
      <c r="G149" s="71">
        <v>6754953</v>
      </c>
    </row>
    <row r="150" spans="1:7" x14ac:dyDescent="0.25">
      <c r="A150" s="68" t="s">
        <v>40</v>
      </c>
      <c r="B150" s="68" t="s">
        <v>61</v>
      </c>
      <c r="C150" s="78">
        <v>2021</v>
      </c>
      <c r="D150" s="70"/>
      <c r="E150" s="71"/>
      <c r="F150" s="74"/>
      <c r="G150" s="71">
        <v>1057125</v>
      </c>
    </row>
    <row r="151" spans="1:7" x14ac:dyDescent="0.25">
      <c r="A151" s="68" t="s">
        <v>46</v>
      </c>
      <c r="B151" s="68" t="s">
        <v>61</v>
      </c>
      <c r="C151" s="78">
        <v>2021</v>
      </c>
      <c r="D151" s="70"/>
      <c r="E151" s="71"/>
      <c r="F151" s="74"/>
      <c r="G151" s="71">
        <v>623347</v>
      </c>
    </row>
    <row r="152" spans="1:7" x14ac:dyDescent="0.25">
      <c r="A152" s="68" t="s">
        <v>50</v>
      </c>
      <c r="B152" s="68" t="s">
        <v>61</v>
      </c>
      <c r="C152" s="78">
        <v>2020</v>
      </c>
      <c r="D152" s="71">
        <v>83126.49628967134</v>
      </c>
      <c r="E152" s="71">
        <v>14.251913800777062</v>
      </c>
      <c r="F152" s="72">
        <v>-0.11580826941079359</v>
      </c>
      <c r="G152" s="71">
        <v>5832655</v>
      </c>
    </row>
    <row r="153" spans="1:7" x14ac:dyDescent="0.25">
      <c r="A153" s="68" t="s">
        <v>4</v>
      </c>
      <c r="B153" s="68" t="s">
        <v>66</v>
      </c>
      <c r="C153" s="78">
        <v>2020</v>
      </c>
      <c r="D153" s="71">
        <v>20054.751500093917</v>
      </c>
      <c r="E153" s="71">
        <v>27.428752061926307</v>
      </c>
      <c r="F153" s="72">
        <v>-0.10251951437728957</v>
      </c>
      <c r="G153" s="71">
        <v>731158</v>
      </c>
    </row>
    <row r="154" spans="1:7" x14ac:dyDescent="0.25">
      <c r="A154" s="68" t="s">
        <v>28</v>
      </c>
      <c r="B154" s="68" t="s">
        <v>63</v>
      </c>
      <c r="C154" s="78">
        <v>2020</v>
      </c>
      <c r="D154" s="71">
        <v>3614.0452371619212</v>
      </c>
      <c r="E154" s="71">
        <v>3.3445513250438621</v>
      </c>
      <c r="F154" s="72">
        <v>-8.4581951201645245E-2</v>
      </c>
      <c r="G154" s="71">
        <v>1080577</v>
      </c>
    </row>
    <row r="155" spans="1:7" x14ac:dyDescent="0.25">
      <c r="A155" s="68" t="s">
        <v>36</v>
      </c>
      <c r="B155" s="68" t="s">
        <v>61</v>
      </c>
      <c r="C155" s="78">
        <v>2020</v>
      </c>
      <c r="D155" s="71">
        <v>142034.92272089922</v>
      </c>
      <c r="E155" s="71">
        <v>12.146779001954657</v>
      </c>
      <c r="F155" s="72">
        <v>-7.7767984816391911E-2</v>
      </c>
      <c r="G155" s="71">
        <v>11693217</v>
      </c>
    </row>
    <row r="156" spans="1:7" x14ac:dyDescent="0.25">
      <c r="A156" s="68" t="s">
        <v>26</v>
      </c>
      <c r="B156" s="68" t="s">
        <v>63</v>
      </c>
      <c r="C156" s="78">
        <v>2020</v>
      </c>
      <c r="D156" s="71">
        <v>14417.212585380086</v>
      </c>
      <c r="E156" s="71">
        <v>4.859539105746113</v>
      </c>
      <c r="F156" s="72">
        <v>-7.7384409670154031E-2</v>
      </c>
      <c r="G156" s="71">
        <v>2966786</v>
      </c>
    </row>
    <row r="157" spans="1:7" x14ac:dyDescent="0.25">
      <c r="A157" s="68" t="s">
        <v>27</v>
      </c>
      <c r="B157" s="68" t="s">
        <v>63</v>
      </c>
      <c r="C157" s="78">
        <v>2020</v>
      </c>
      <c r="D157" s="71">
        <v>110052.50759262708</v>
      </c>
      <c r="E157" s="71">
        <v>17.890213584064867</v>
      </c>
      <c r="F157" s="72">
        <v>-7.413060108619185E-2</v>
      </c>
      <c r="G157" s="71">
        <v>6151548</v>
      </c>
    </row>
    <row r="158" spans="1:7" x14ac:dyDescent="0.25">
      <c r="A158" s="68" t="s">
        <v>28</v>
      </c>
      <c r="B158" s="68" t="s">
        <v>61</v>
      </c>
      <c r="C158" s="78">
        <v>2020</v>
      </c>
      <c r="D158" s="71">
        <v>6654.5067322213208</v>
      </c>
      <c r="E158" s="71">
        <v>6.1582901840602942</v>
      </c>
      <c r="F158" s="72">
        <v>-7.1784644321346458E-2</v>
      </c>
      <c r="G158" s="71">
        <v>1080577</v>
      </c>
    </row>
    <row r="159" spans="1:7" x14ac:dyDescent="0.25">
      <c r="A159" s="68" t="s">
        <v>52</v>
      </c>
      <c r="B159" s="68" t="s">
        <v>66</v>
      </c>
      <c r="C159" s="78">
        <v>2020</v>
      </c>
      <c r="D159" s="71">
        <v>52244.232475383484</v>
      </c>
      <c r="E159" s="71">
        <v>24.803570814954185</v>
      </c>
      <c r="F159" s="72">
        <v>-7.0605099965570739E-2</v>
      </c>
      <c r="G159" s="71">
        <v>2106319</v>
      </c>
    </row>
    <row r="160" spans="1:7" x14ac:dyDescent="0.25">
      <c r="A160" s="68" t="s">
        <v>31</v>
      </c>
      <c r="B160" s="68" t="s">
        <v>61</v>
      </c>
      <c r="C160" s="78">
        <v>2020</v>
      </c>
      <c r="D160" s="71">
        <v>10232.426757909921</v>
      </c>
      <c r="E160" s="71">
        <v>7.4892878504766029</v>
      </c>
      <c r="F160" s="72">
        <v>-6.7960349180491098E-2</v>
      </c>
      <c r="G160" s="71">
        <v>1366275</v>
      </c>
    </row>
    <row r="161" spans="1:7" x14ac:dyDescent="0.25">
      <c r="A161" s="68" t="s">
        <v>33</v>
      </c>
      <c r="B161" s="68" t="s">
        <v>61</v>
      </c>
      <c r="C161" s="78">
        <v>2020</v>
      </c>
      <c r="D161" s="71">
        <v>210578.31194296642</v>
      </c>
      <c r="E161" s="71">
        <v>10.890042473624684</v>
      </c>
      <c r="F161" s="72">
        <v>-6.694248518735868E-2</v>
      </c>
      <c r="G161" s="71">
        <v>19336776</v>
      </c>
    </row>
    <row r="162" spans="1:7" x14ac:dyDescent="0.25">
      <c r="A162" s="68" t="s">
        <v>8</v>
      </c>
      <c r="B162" s="68" t="s">
        <v>61</v>
      </c>
      <c r="C162" s="78">
        <v>2020</v>
      </c>
      <c r="D162" s="71">
        <v>64316.939480524983</v>
      </c>
      <c r="E162" s="71">
        <v>11.074389012368709</v>
      </c>
      <c r="F162" s="72">
        <v>-6.3438506314854037E-2</v>
      </c>
      <c r="G162" s="71">
        <v>5807719</v>
      </c>
    </row>
    <row r="163" spans="1:7" x14ac:dyDescent="0.25">
      <c r="A163" s="68" t="s">
        <v>6</v>
      </c>
      <c r="B163" s="68" t="s">
        <v>63</v>
      </c>
      <c r="C163" s="78">
        <v>2020</v>
      </c>
      <c r="D163" s="71">
        <v>12691.05184539682</v>
      </c>
      <c r="E163" s="71">
        <v>4.187744502563195</v>
      </c>
      <c r="F163" s="72">
        <v>-5.987257048479866E-2</v>
      </c>
      <c r="G163" s="71">
        <v>3030522</v>
      </c>
    </row>
    <row r="164" spans="1:7" x14ac:dyDescent="0.25">
      <c r="A164" s="68" t="s">
        <v>9</v>
      </c>
      <c r="B164" s="68" t="s">
        <v>61</v>
      </c>
      <c r="C164" s="78">
        <v>2020</v>
      </c>
      <c r="D164" s="71">
        <v>40642.527955240643</v>
      </c>
      <c r="E164" s="71">
        <v>11.426049873191285</v>
      </c>
      <c r="F164" s="72">
        <v>-5.9338200000036756E-2</v>
      </c>
      <c r="G164" s="71">
        <v>3557006</v>
      </c>
    </row>
    <row r="165" spans="1:7" x14ac:dyDescent="0.25">
      <c r="A165" s="68" t="s">
        <v>49</v>
      </c>
      <c r="B165" s="68" t="s">
        <v>61</v>
      </c>
      <c r="C165" s="78">
        <v>2020</v>
      </c>
      <c r="D165" s="71">
        <v>11183.373785715963</v>
      </c>
      <c r="E165" s="71">
        <v>6.2659430989333531</v>
      </c>
      <c r="F165" s="72">
        <v>-5.8514133343794628E-2</v>
      </c>
      <c r="G165" s="71">
        <v>1784787</v>
      </c>
    </row>
    <row r="166" spans="1:7" x14ac:dyDescent="0.25">
      <c r="A166" s="68" t="s">
        <v>46</v>
      </c>
      <c r="B166" s="68" t="s">
        <v>66</v>
      </c>
      <c r="C166" s="78">
        <v>2020</v>
      </c>
      <c r="D166" s="71">
        <v>18704.087271156892</v>
      </c>
      <c r="E166" s="71">
        <v>30.0058992361508</v>
      </c>
      <c r="F166" s="72">
        <v>-5.7301834761904979E-2</v>
      </c>
      <c r="G166" s="71">
        <v>623347</v>
      </c>
    </row>
    <row r="167" spans="1:7" x14ac:dyDescent="0.25">
      <c r="A167" s="68" t="s">
        <v>24</v>
      </c>
      <c r="B167" s="68" t="s">
        <v>63</v>
      </c>
      <c r="C167" s="78">
        <v>2020</v>
      </c>
      <c r="D167" s="71">
        <v>54539.78381060942</v>
      </c>
      <c r="E167" s="71">
        <v>5.4722804229354498</v>
      </c>
      <c r="F167" s="72">
        <v>-5.6402418222141537E-2</v>
      </c>
      <c r="G167" s="71">
        <v>9966555</v>
      </c>
    </row>
    <row r="168" spans="1:7" x14ac:dyDescent="0.25">
      <c r="A168" s="68" t="s">
        <v>23</v>
      </c>
      <c r="B168" s="68" t="s">
        <v>61</v>
      </c>
      <c r="C168" s="78">
        <v>2020</v>
      </c>
      <c r="D168" s="71">
        <v>66180.897503302273</v>
      </c>
      <c r="E168" s="71">
        <v>9.6003752920186631</v>
      </c>
      <c r="F168" s="72">
        <v>-5.5676218995208804E-2</v>
      </c>
      <c r="G168" s="71">
        <v>6893574</v>
      </c>
    </row>
    <row r="169" spans="1:7" x14ac:dyDescent="0.25">
      <c r="A169" s="68" t="s">
        <v>29</v>
      </c>
      <c r="B169" s="68" t="s">
        <v>61</v>
      </c>
      <c r="C169" s="78">
        <v>2020</v>
      </c>
      <c r="D169" s="71">
        <v>32891.72176752118</v>
      </c>
      <c r="E169" s="71">
        <v>16.975916913466673</v>
      </c>
      <c r="F169" s="72">
        <v>-5.4380332999333425E-2</v>
      </c>
      <c r="G169" s="71">
        <v>1937552</v>
      </c>
    </row>
    <row r="170" spans="1:7" x14ac:dyDescent="0.25">
      <c r="A170" s="68" t="s">
        <v>38</v>
      </c>
      <c r="B170" s="68" t="s">
        <v>61</v>
      </c>
      <c r="C170" s="78">
        <v>2020</v>
      </c>
      <c r="D170" s="71">
        <v>78245.842765301481</v>
      </c>
      <c r="E170" s="71">
        <v>18.447651451548115</v>
      </c>
      <c r="F170" s="72">
        <v>-5.2768996276400304E-2</v>
      </c>
      <c r="G170" s="71">
        <v>4241507</v>
      </c>
    </row>
    <row r="171" spans="1:7" x14ac:dyDescent="0.25">
      <c r="A171" s="68" t="s">
        <v>39</v>
      </c>
      <c r="B171" s="68" t="s">
        <v>63</v>
      </c>
      <c r="C171" s="78">
        <v>2020</v>
      </c>
      <c r="D171" s="71">
        <v>227848.37868117276</v>
      </c>
      <c r="E171" s="71">
        <v>17.823973354606956</v>
      </c>
      <c r="F171" s="72">
        <v>-5.0068624377459403E-2</v>
      </c>
      <c r="G171" s="71">
        <v>12783254</v>
      </c>
    </row>
    <row r="172" spans="1:7" x14ac:dyDescent="0.25">
      <c r="A172" s="68" t="s">
        <v>17</v>
      </c>
      <c r="B172" s="68" t="s">
        <v>61</v>
      </c>
      <c r="C172" s="78">
        <v>2020</v>
      </c>
      <c r="D172" s="71">
        <v>64948.206873992145</v>
      </c>
      <c r="E172" s="71">
        <v>20.530094685701378</v>
      </c>
      <c r="F172" s="72">
        <v>-4.7848289659526033E-2</v>
      </c>
      <c r="G172" s="71">
        <v>3163561</v>
      </c>
    </row>
    <row r="173" spans="1:7" x14ac:dyDescent="0.25">
      <c r="A173" s="68" t="s">
        <v>18</v>
      </c>
      <c r="B173" s="68" t="s">
        <v>63</v>
      </c>
      <c r="C173" s="78">
        <v>2020</v>
      </c>
      <c r="D173" s="71">
        <v>17709.027889302411</v>
      </c>
      <c r="E173" s="71">
        <v>6.0776297278995717</v>
      </c>
      <c r="F173" s="72">
        <v>-4.6502360608741355E-2</v>
      </c>
      <c r="G173" s="71">
        <v>2913805</v>
      </c>
    </row>
    <row r="174" spans="1:7" x14ac:dyDescent="0.25">
      <c r="A174" s="68" t="s">
        <v>39</v>
      </c>
      <c r="B174" s="68" t="s">
        <v>61</v>
      </c>
      <c r="C174" s="78">
        <v>2020</v>
      </c>
      <c r="D174" s="71">
        <v>97430.179741022017</v>
      </c>
      <c r="E174" s="71">
        <v>7.6217041248669561</v>
      </c>
      <c r="F174" s="72">
        <v>-4.4266090438406458E-2</v>
      </c>
      <c r="G174" s="71">
        <v>12783254</v>
      </c>
    </row>
    <row r="175" spans="1:7" x14ac:dyDescent="0.25">
      <c r="A175" s="68" t="s">
        <v>8</v>
      </c>
      <c r="B175" s="68" t="s">
        <v>63</v>
      </c>
      <c r="C175" s="78">
        <v>2020</v>
      </c>
      <c r="D175" s="71">
        <v>28576.566073813159</v>
      </c>
      <c r="E175" s="71">
        <v>4.9204457160914918</v>
      </c>
      <c r="F175" s="72">
        <v>-4.3292228544313138E-2</v>
      </c>
      <c r="G175" s="71">
        <v>5807719</v>
      </c>
    </row>
    <row r="176" spans="1:7" x14ac:dyDescent="0.25">
      <c r="A176" s="68" t="s">
        <v>27</v>
      </c>
      <c r="B176" s="68" t="s">
        <v>61</v>
      </c>
      <c r="C176" s="78">
        <v>2020</v>
      </c>
      <c r="D176" s="71">
        <v>68818.296096442413</v>
      </c>
      <c r="E176" s="71">
        <v>11.187150957196858</v>
      </c>
      <c r="F176" s="72">
        <v>-4.3053358010923026E-2</v>
      </c>
      <c r="G176" s="71">
        <v>6151548</v>
      </c>
    </row>
    <row r="177" spans="1:7" x14ac:dyDescent="0.25">
      <c r="A177" s="68" t="s">
        <v>48</v>
      </c>
      <c r="B177" s="68" t="s">
        <v>61</v>
      </c>
      <c r="C177" s="78">
        <v>2020</v>
      </c>
      <c r="D177" s="71">
        <v>70148.104425908154</v>
      </c>
      <c r="E177" s="71">
        <v>9.1177075768713252</v>
      </c>
      <c r="F177" s="72">
        <v>-4.3017129987543923E-2</v>
      </c>
      <c r="G177" s="71">
        <v>7693612</v>
      </c>
    </row>
    <row r="178" spans="1:7" x14ac:dyDescent="0.25">
      <c r="A178" s="68" t="s">
        <v>49</v>
      </c>
      <c r="B178" s="68" t="s">
        <v>63</v>
      </c>
      <c r="C178" s="78">
        <v>2020</v>
      </c>
      <c r="D178" s="71">
        <v>7265.367433838941</v>
      </c>
      <c r="E178" s="71">
        <v>4.0707196062269286</v>
      </c>
      <c r="F178" s="72">
        <v>-4.2944684279711987E-2</v>
      </c>
      <c r="G178" s="71">
        <v>1784787</v>
      </c>
    </row>
    <row r="179" spans="1:7" x14ac:dyDescent="0.25">
      <c r="A179" s="68" t="s">
        <v>31</v>
      </c>
      <c r="B179" s="68" t="s">
        <v>66</v>
      </c>
      <c r="C179" s="78">
        <v>2020</v>
      </c>
      <c r="D179" s="71">
        <v>23669.553125244453</v>
      </c>
      <c r="E179" s="71">
        <v>17.324150061476974</v>
      </c>
      <c r="F179" s="72">
        <v>-4.264690686601702E-2</v>
      </c>
      <c r="G179" s="71">
        <v>1366275</v>
      </c>
    </row>
    <row r="180" spans="1:7" x14ac:dyDescent="0.25">
      <c r="A180" s="68" t="s">
        <v>39</v>
      </c>
      <c r="B180" s="68" t="s">
        <v>66</v>
      </c>
      <c r="C180" s="78">
        <v>2020</v>
      </c>
      <c r="D180" s="71">
        <v>228412.56190407704</v>
      </c>
      <c r="E180" s="71">
        <v>17.868107909306744</v>
      </c>
      <c r="F180" s="72">
        <v>-3.9022676455675365E-2</v>
      </c>
      <c r="G180" s="71">
        <v>12783254</v>
      </c>
    </row>
    <row r="181" spans="1:7" x14ac:dyDescent="0.25">
      <c r="A181" s="68" t="s">
        <v>3</v>
      </c>
      <c r="B181" s="68" t="s">
        <v>61</v>
      </c>
      <c r="C181" s="78">
        <v>2020</v>
      </c>
      <c r="D181" s="71">
        <v>68649.374813079994</v>
      </c>
      <c r="E181" s="71"/>
      <c r="F181" s="72">
        <v>-3.8261553476055976E-2</v>
      </c>
      <c r="G181" s="71"/>
    </row>
    <row r="182" spans="1:7" x14ac:dyDescent="0.25">
      <c r="A182" s="68" t="s">
        <v>21</v>
      </c>
      <c r="B182" s="68" t="s">
        <v>63</v>
      </c>
      <c r="C182" s="78">
        <v>2020</v>
      </c>
      <c r="D182" s="71">
        <v>20429.1397954319</v>
      </c>
      <c r="E182" s="71">
        <v>15.131115783782509</v>
      </c>
      <c r="F182" s="72">
        <v>-3.7282828991660244E-2</v>
      </c>
      <c r="G182" s="71">
        <v>1350141</v>
      </c>
    </row>
    <row r="183" spans="1:7" x14ac:dyDescent="0.25">
      <c r="A183" s="68" t="s">
        <v>18</v>
      </c>
      <c r="B183" s="68" t="s">
        <v>61</v>
      </c>
      <c r="C183" s="78">
        <v>2020</v>
      </c>
      <c r="D183" s="71">
        <v>60717.485870793687</v>
      </c>
      <c r="E183" s="71">
        <v>20.837868653116352</v>
      </c>
      <c r="F183" s="72">
        <v>-3.7047312665142274E-2</v>
      </c>
      <c r="G183" s="71">
        <v>2913805</v>
      </c>
    </row>
    <row r="184" spans="1:7" x14ac:dyDescent="0.25">
      <c r="A184" s="68" t="s">
        <v>14</v>
      </c>
      <c r="B184" s="68" t="s">
        <v>66</v>
      </c>
      <c r="C184" s="78">
        <v>2020</v>
      </c>
      <c r="D184" s="71">
        <v>40802.481098302698</v>
      </c>
      <c r="E184" s="71">
        <v>22.334112844072322</v>
      </c>
      <c r="F184" s="72">
        <v>-3.640514190874522E-2</v>
      </c>
      <c r="G184" s="71">
        <v>1826913</v>
      </c>
    </row>
    <row r="185" spans="1:7" x14ac:dyDescent="0.25">
      <c r="A185" s="68" t="s">
        <v>42</v>
      </c>
      <c r="B185" s="68" t="s">
        <v>66</v>
      </c>
      <c r="C185" s="78">
        <v>2020</v>
      </c>
      <c r="D185" s="71">
        <v>29812.368158481215</v>
      </c>
      <c r="E185" s="71">
        <v>33.395094031458136</v>
      </c>
      <c r="F185" s="72">
        <v>-3.5469924636718719E-2</v>
      </c>
      <c r="G185" s="71">
        <v>892717</v>
      </c>
    </row>
    <row r="186" spans="1:7" x14ac:dyDescent="0.25">
      <c r="A186" s="68" t="s">
        <v>17</v>
      </c>
      <c r="B186" s="68" t="s">
        <v>66</v>
      </c>
      <c r="C186" s="78">
        <v>2020</v>
      </c>
      <c r="D186" s="71">
        <v>67354.547636016883</v>
      </c>
      <c r="E186" s="71">
        <v>21.29073775913184</v>
      </c>
      <c r="F186" s="72">
        <v>-3.4602411078735074E-2</v>
      </c>
      <c r="G186" s="71">
        <v>3163561</v>
      </c>
    </row>
    <row r="187" spans="1:7" x14ac:dyDescent="0.25">
      <c r="A187" s="68" t="s">
        <v>15</v>
      </c>
      <c r="B187" s="68" t="s">
        <v>61</v>
      </c>
      <c r="C187" s="78">
        <v>2020</v>
      </c>
      <c r="D187" s="71">
        <v>230614.3197245491</v>
      </c>
      <c r="E187" s="71">
        <v>18.320855618580381</v>
      </c>
      <c r="F187" s="72">
        <v>-3.4323147140931098E-2</v>
      </c>
      <c r="G187" s="71">
        <v>12587530</v>
      </c>
    </row>
    <row r="188" spans="1:7" x14ac:dyDescent="0.25">
      <c r="A188" s="68" t="s">
        <v>6</v>
      </c>
      <c r="B188" s="68" t="s">
        <v>66</v>
      </c>
      <c r="C188" s="78">
        <v>2020</v>
      </c>
      <c r="D188" s="71">
        <v>86163.10575271133</v>
      </c>
      <c r="E188" s="71">
        <v>28.431770418664286</v>
      </c>
      <c r="F188" s="72">
        <v>-3.1973870288295236E-2</v>
      </c>
      <c r="G188" s="71">
        <v>3030522</v>
      </c>
    </row>
    <row r="189" spans="1:7" x14ac:dyDescent="0.25">
      <c r="A189" s="68" t="s">
        <v>28</v>
      </c>
      <c r="B189" s="68" t="s">
        <v>66</v>
      </c>
      <c r="C189" s="78">
        <v>2020</v>
      </c>
      <c r="D189" s="71">
        <v>32433.896459898031</v>
      </c>
      <c r="E189" s="71">
        <v>30.015349632555598</v>
      </c>
      <c r="F189" s="72">
        <v>-3.1522779557696889E-2</v>
      </c>
      <c r="G189" s="71">
        <v>1080577</v>
      </c>
    </row>
    <row r="190" spans="1:7" x14ac:dyDescent="0.25">
      <c r="A190" s="68" t="s">
        <v>7</v>
      </c>
      <c r="B190" s="68" t="s">
        <v>61</v>
      </c>
      <c r="C190" s="78">
        <v>2020</v>
      </c>
      <c r="D190" s="71">
        <v>1231701.135134707</v>
      </c>
      <c r="E190" s="71">
        <v>31.286798789991902</v>
      </c>
      <c r="F190" s="72">
        <v>-3.0877245158567157E-2</v>
      </c>
      <c r="G190" s="71">
        <v>39368078</v>
      </c>
    </row>
    <row r="191" spans="1:7" x14ac:dyDescent="0.25">
      <c r="A191" s="68" t="s">
        <v>49</v>
      </c>
      <c r="B191" s="68" t="s">
        <v>66</v>
      </c>
      <c r="C191" s="78">
        <v>2020</v>
      </c>
      <c r="D191" s="71">
        <v>54898.983051466668</v>
      </c>
      <c r="E191" s="71">
        <v>30.759403251741901</v>
      </c>
      <c r="F191" s="72">
        <v>-2.9608505568032739E-2</v>
      </c>
      <c r="G191" s="71">
        <v>1784787</v>
      </c>
    </row>
    <row r="192" spans="1:7" x14ac:dyDescent="0.25">
      <c r="A192" s="68" t="s">
        <v>48</v>
      </c>
      <c r="B192" s="68" t="s">
        <v>63</v>
      </c>
      <c r="C192" s="78">
        <v>2020</v>
      </c>
      <c r="D192" s="71">
        <v>37996.633434261079</v>
      </c>
      <c r="E192" s="71">
        <v>4.9387249362537489</v>
      </c>
      <c r="F192" s="72">
        <v>-2.9389066998291358E-2</v>
      </c>
      <c r="G192" s="71">
        <v>7693612</v>
      </c>
    </row>
    <row r="193" spans="1:7" x14ac:dyDescent="0.25">
      <c r="A193" s="68" t="s">
        <v>47</v>
      </c>
      <c r="B193" s="68" t="s">
        <v>61</v>
      </c>
      <c r="C193" s="78">
        <v>2020</v>
      </c>
      <c r="D193" s="71">
        <v>124818.0756751936</v>
      </c>
      <c r="E193" s="71">
        <v>14.529673512107834</v>
      </c>
      <c r="F193" s="72">
        <v>-2.9379937362316144E-2</v>
      </c>
      <c r="G193" s="71">
        <v>8590563</v>
      </c>
    </row>
    <row r="194" spans="1:7" x14ac:dyDescent="0.25">
      <c r="A194" s="68" t="s">
        <v>34</v>
      </c>
      <c r="B194" s="68" t="s">
        <v>63</v>
      </c>
      <c r="C194" s="78">
        <v>2020</v>
      </c>
      <c r="D194" s="71">
        <v>79354.638644736697</v>
      </c>
      <c r="E194" s="71">
        <v>7.4857054631264663</v>
      </c>
      <c r="F194" s="72">
        <v>-2.8419995651731589E-2</v>
      </c>
      <c r="G194" s="71">
        <v>10600823</v>
      </c>
    </row>
    <row r="195" spans="1:7" x14ac:dyDescent="0.25">
      <c r="A195" s="68" t="s">
        <v>16</v>
      </c>
      <c r="B195" s="68" t="s">
        <v>63</v>
      </c>
      <c r="C195" s="78">
        <v>2020</v>
      </c>
      <c r="D195" s="71">
        <v>84071.094014908012</v>
      </c>
      <c r="E195" s="71">
        <v>12.445844407045914</v>
      </c>
      <c r="F195" s="72">
        <v>-2.8285654710993091E-2</v>
      </c>
      <c r="G195" s="71">
        <v>6754953</v>
      </c>
    </row>
    <row r="196" spans="1:7" x14ac:dyDescent="0.25">
      <c r="A196" s="68" t="s">
        <v>48</v>
      </c>
      <c r="B196" s="68" t="s">
        <v>66</v>
      </c>
      <c r="C196" s="78">
        <v>2020</v>
      </c>
      <c r="D196" s="71">
        <v>203822.33221991875</v>
      </c>
      <c r="E196" s="71">
        <v>26.492411135357326</v>
      </c>
      <c r="F196" s="72">
        <v>-2.7122847686589791E-2</v>
      </c>
      <c r="G196" s="71">
        <v>7693612</v>
      </c>
    </row>
    <row r="197" spans="1:7" x14ac:dyDescent="0.25">
      <c r="A197" s="68" t="s">
        <v>24</v>
      </c>
      <c r="B197" s="68" t="s">
        <v>61</v>
      </c>
      <c r="C197" s="78">
        <v>2020</v>
      </c>
      <c r="D197" s="71">
        <v>134880.46730488737</v>
      </c>
      <c r="E197" s="71">
        <v>13.533308882044736</v>
      </c>
      <c r="F197" s="72">
        <v>-2.6680558745613037E-2</v>
      </c>
      <c r="G197" s="71">
        <v>9966555</v>
      </c>
    </row>
    <row r="198" spans="1:7" x14ac:dyDescent="0.25">
      <c r="A198" s="68" t="s">
        <v>17</v>
      </c>
      <c r="B198" s="68" t="s">
        <v>63</v>
      </c>
      <c r="C198" s="78">
        <v>2020</v>
      </c>
      <c r="D198" s="71">
        <v>45016.739998502904</v>
      </c>
      <c r="E198" s="71">
        <v>14.229768289121944</v>
      </c>
      <c r="F198" s="72">
        <v>-2.5994608571578204E-2</v>
      </c>
      <c r="G198" s="71">
        <v>3163561</v>
      </c>
    </row>
    <row r="199" spans="1:7" x14ac:dyDescent="0.25">
      <c r="A199" s="68" t="s">
        <v>12</v>
      </c>
      <c r="B199" s="68" t="s">
        <v>66</v>
      </c>
      <c r="C199" s="78">
        <v>2020</v>
      </c>
      <c r="D199" s="71">
        <v>289291.09698071185</v>
      </c>
      <c r="E199" s="71">
        <v>27.011264032607219</v>
      </c>
      <c r="F199" s="72">
        <v>-2.540157667221743E-2</v>
      </c>
      <c r="G199" s="71">
        <v>10710017</v>
      </c>
    </row>
    <row r="200" spans="1:7" x14ac:dyDescent="0.25">
      <c r="A200" s="68" t="s">
        <v>25</v>
      </c>
      <c r="B200" s="68" t="s">
        <v>61</v>
      </c>
      <c r="C200" s="78">
        <v>2020</v>
      </c>
      <c r="D200" s="71">
        <v>92157.178261591485</v>
      </c>
      <c r="E200" s="71">
        <v>16.289836863599813</v>
      </c>
      <c r="F200" s="72">
        <v>-2.4902657879715684E-2</v>
      </c>
      <c r="G200" s="71">
        <v>5657342</v>
      </c>
    </row>
    <row r="201" spans="1:7" x14ac:dyDescent="0.25">
      <c r="A201" s="68" t="s">
        <v>27</v>
      </c>
      <c r="B201" s="68" t="s">
        <v>66</v>
      </c>
      <c r="C201" s="78">
        <v>2020</v>
      </c>
      <c r="D201" s="71">
        <v>118559.29224248297</v>
      </c>
      <c r="E201" s="71">
        <v>19.273082522071352</v>
      </c>
      <c r="F201" s="72">
        <v>-2.4823786659318725E-2</v>
      </c>
      <c r="G201" s="71">
        <v>6151548</v>
      </c>
    </row>
    <row r="202" spans="1:7" x14ac:dyDescent="0.25">
      <c r="A202" s="68" t="s">
        <v>23</v>
      </c>
      <c r="B202" s="68" t="s">
        <v>63</v>
      </c>
      <c r="C202" s="78">
        <v>2020</v>
      </c>
      <c r="D202" s="71">
        <v>234220.27782702132</v>
      </c>
      <c r="E202" s="71">
        <v>33.976610365975809</v>
      </c>
      <c r="F202" s="72">
        <v>-2.4452478515472609E-2</v>
      </c>
      <c r="G202" s="71">
        <v>6893574</v>
      </c>
    </row>
    <row r="203" spans="1:7" x14ac:dyDescent="0.25">
      <c r="A203" s="68" t="s">
        <v>13</v>
      </c>
      <c r="B203" s="68" t="s">
        <v>61</v>
      </c>
      <c r="C203" s="78">
        <v>2020</v>
      </c>
      <c r="D203" s="71">
        <v>16189.203798255558</v>
      </c>
      <c r="E203" s="71">
        <v>11.5061370017296</v>
      </c>
      <c r="F203" s="72">
        <v>-2.3425048793684788E-2</v>
      </c>
      <c r="G203" s="71">
        <v>1407006</v>
      </c>
    </row>
    <row r="204" spans="1:7" x14ac:dyDescent="0.25">
      <c r="A204" s="68" t="s">
        <v>9</v>
      </c>
      <c r="B204" s="68" t="s">
        <v>66</v>
      </c>
      <c r="C204" s="78">
        <v>2020</v>
      </c>
      <c r="D204" s="71">
        <v>59009.5393582342</v>
      </c>
      <c r="E204" s="71">
        <v>16.589665397875123</v>
      </c>
      <c r="F204" s="72">
        <v>-2.3261793824081223E-2</v>
      </c>
      <c r="G204" s="71">
        <v>3557006</v>
      </c>
    </row>
    <row r="205" spans="1:7" x14ac:dyDescent="0.25">
      <c r="A205" s="68" t="s">
        <v>24</v>
      </c>
      <c r="B205" s="68" t="s">
        <v>66</v>
      </c>
      <c r="C205" s="78">
        <v>2020</v>
      </c>
      <c r="D205" s="71">
        <v>264210.63641528075</v>
      </c>
      <c r="E205" s="71">
        <v>26.509725418189209</v>
      </c>
      <c r="F205" s="72">
        <v>-2.240722288887409E-2</v>
      </c>
      <c r="G205" s="71">
        <v>9966555</v>
      </c>
    </row>
    <row r="206" spans="1:7" x14ac:dyDescent="0.25">
      <c r="A206" s="68" t="s">
        <v>12</v>
      </c>
      <c r="B206" s="68" t="s">
        <v>63</v>
      </c>
      <c r="C206" s="78">
        <v>2020</v>
      </c>
      <c r="D206" s="71">
        <v>65948.175970262513</v>
      </c>
      <c r="E206" s="71">
        <v>6.1576163670200064</v>
      </c>
      <c r="F206" s="72">
        <v>-2.2144696114907769E-2</v>
      </c>
      <c r="G206" s="71">
        <v>10710017</v>
      </c>
    </row>
    <row r="207" spans="1:7" x14ac:dyDescent="0.25">
      <c r="A207" s="68" t="s">
        <v>38</v>
      </c>
      <c r="B207" s="68" t="s">
        <v>63</v>
      </c>
      <c r="C207" s="78">
        <v>2020</v>
      </c>
      <c r="D207" s="71">
        <v>32249.641065382351</v>
      </c>
      <c r="E207" s="71">
        <v>7.6033450057685519</v>
      </c>
      <c r="F207" s="72">
        <v>-2.1776260460482644E-2</v>
      </c>
      <c r="G207" s="71">
        <v>4241507</v>
      </c>
    </row>
    <row r="208" spans="1:7" x14ac:dyDescent="0.25">
      <c r="A208" s="68" t="s">
        <v>22</v>
      </c>
      <c r="B208" s="68" t="s">
        <v>66</v>
      </c>
      <c r="C208" s="78">
        <v>2020</v>
      </c>
      <c r="D208" s="71">
        <v>167035.59600125439</v>
      </c>
      <c r="E208" s="71">
        <v>27.582737348621109</v>
      </c>
      <c r="F208" s="72">
        <v>-2.0702096515075485E-2</v>
      </c>
      <c r="G208" s="71">
        <v>6055802</v>
      </c>
    </row>
    <row r="209" spans="1:7" x14ac:dyDescent="0.25">
      <c r="A209" s="68" t="s">
        <v>22</v>
      </c>
      <c r="B209" s="68" t="s">
        <v>61</v>
      </c>
      <c r="C209" s="78">
        <v>2020</v>
      </c>
      <c r="D209" s="71">
        <v>99817.15831926823</v>
      </c>
      <c r="E209" s="71">
        <v>16.482896620343304</v>
      </c>
      <c r="F209" s="72">
        <v>-1.9714129545846171E-2</v>
      </c>
      <c r="G209" s="71">
        <v>6055802</v>
      </c>
    </row>
    <row r="210" spans="1:7" x14ac:dyDescent="0.25">
      <c r="A210" s="68" t="s">
        <v>38</v>
      </c>
      <c r="B210" s="68" t="s">
        <v>66</v>
      </c>
      <c r="C210" s="78">
        <v>2020</v>
      </c>
      <c r="D210" s="71">
        <v>91483.312620484037</v>
      </c>
      <c r="E210" s="71">
        <v>21.568586971678705</v>
      </c>
      <c r="F210" s="72">
        <v>-1.9697472575271435E-2</v>
      </c>
      <c r="G210" s="71">
        <v>4241507</v>
      </c>
    </row>
    <row r="211" spans="1:7" x14ac:dyDescent="0.25">
      <c r="A211" s="68" t="s">
        <v>43</v>
      </c>
      <c r="B211" s="68" t="s">
        <v>61</v>
      </c>
      <c r="C211" s="78">
        <v>2020</v>
      </c>
      <c r="D211" s="71">
        <v>74834.809210357416</v>
      </c>
      <c r="E211" s="71">
        <v>10.866358795690068</v>
      </c>
      <c r="F211" s="72">
        <v>-1.9097095064313563E-2</v>
      </c>
      <c r="G211" s="71">
        <v>6886834</v>
      </c>
    </row>
    <row r="212" spans="1:7" x14ac:dyDescent="0.25">
      <c r="A212" s="68" t="s">
        <v>36</v>
      </c>
      <c r="B212" s="68" t="s">
        <v>66</v>
      </c>
      <c r="C212" s="78">
        <v>2020</v>
      </c>
      <c r="D212" s="71">
        <v>284778.39272142266</v>
      </c>
      <c r="E212" s="71">
        <v>24.354152729862335</v>
      </c>
      <c r="F212" s="72">
        <v>-1.8383891944025677E-2</v>
      </c>
      <c r="G212" s="71">
        <v>11693217</v>
      </c>
    </row>
    <row r="213" spans="1:7" x14ac:dyDescent="0.25">
      <c r="A213" s="68" t="s">
        <v>46</v>
      </c>
      <c r="B213" s="68" t="s">
        <v>63</v>
      </c>
      <c r="C213" s="78">
        <v>2020</v>
      </c>
      <c r="D213" s="71">
        <v>14075.726962901797</v>
      </c>
      <c r="E213" s="71">
        <v>22.580885065464013</v>
      </c>
      <c r="F213" s="72">
        <v>-1.8126404195309864E-2</v>
      </c>
      <c r="G213" s="71">
        <v>623347</v>
      </c>
    </row>
    <row r="214" spans="1:7" x14ac:dyDescent="0.25">
      <c r="A214" s="68" t="s">
        <v>26</v>
      </c>
      <c r="B214" s="68" t="s">
        <v>66</v>
      </c>
      <c r="C214" s="78">
        <v>2020</v>
      </c>
      <c r="D214" s="71">
        <v>71154.20578222553</v>
      </c>
      <c r="E214" s="71">
        <v>23.983599013284248</v>
      </c>
      <c r="F214" s="72">
        <v>-1.8014060069898474E-2</v>
      </c>
      <c r="G214" s="71">
        <v>2966786</v>
      </c>
    </row>
    <row r="215" spans="1:7" x14ac:dyDescent="0.25">
      <c r="A215" s="68" t="s">
        <v>42</v>
      </c>
      <c r="B215" s="68" t="s">
        <v>63</v>
      </c>
      <c r="C215" s="78">
        <v>2020</v>
      </c>
      <c r="D215" s="71">
        <v>6963.8205543784707</v>
      </c>
      <c r="E215" s="71">
        <v>7.8007034193125824</v>
      </c>
      <c r="F215" s="72">
        <v>-1.7179414126617831E-2</v>
      </c>
      <c r="G215" s="71">
        <v>892717</v>
      </c>
    </row>
    <row r="216" spans="1:7" x14ac:dyDescent="0.25">
      <c r="A216" s="68" t="s">
        <v>35</v>
      </c>
      <c r="B216" s="68" t="s">
        <v>66</v>
      </c>
      <c r="C216" s="78">
        <v>2020</v>
      </c>
      <c r="D216" s="71">
        <v>34651</v>
      </c>
      <c r="E216" s="71">
        <v>45.27713642463371</v>
      </c>
      <c r="F216" s="72">
        <v>-1.6856363075834269E-2</v>
      </c>
      <c r="G216" s="71">
        <v>765309</v>
      </c>
    </row>
    <row r="217" spans="1:7" x14ac:dyDescent="0.25">
      <c r="A217" s="68" t="s">
        <v>9</v>
      </c>
      <c r="B217" s="68" t="s">
        <v>63</v>
      </c>
      <c r="C217" s="78">
        <v>2020</v>
      </c>
      <c r="D217" s="71">
        <v>64055.252632266682</v>
      </c>
      <c r="E217" s="71">
        <v>18.008193585354277</v>
      </c>
      <c r="F217" s="72">
        <v>-1.6348288148797185E-2</v>
      </c>
      <c r="G217" s="71">
        <v>3557006</v>
      </c>
    </row>
    <row r="218" spans="1:7" x14ac:dyDescent="0.25">
      <c r="A218" s="68" t="s">
        <v>37</v>
      </c>
      <c r="B218" s="68" t="s">
        <v>61</v>
      </c>
      <c r="C218" s="78">
        <v>2020</v>
      </c>
      <c r="D218" s="71">
        <v>45301.555099048237</v>
      </c>
      <c r="E218" s="71">
        <v>11.380061434910729</v>
      </c>
      <c r="F218" s="72">
        <v>-1.6335349899911478E-2</v>
      </c>
      <c r="G218" s="71">
        <v>3980783</v>
      </c>
    </row>
    <row r="219" spans="1:7" x14ac:dyDescent="0.25">
      <c r="A219" s="68" t="s">
        <v>25</v>
      </c>
      <c r="B219" s="68" t="s">
        <v>66</v>
      </c>
      <c r="C219" s="78">
        <v>2020</v>
      </c>
      <c r="D219" s="71">
        <v>104631.99316849106</v>
      </c>
      <c r="E219" s="71">
        <v>18.494903290006341</v>
      </c>
      <c r="F219" s="72">
        <v>-1.5428432004898185E-2</v>
      </c>
      <c r="G219" s="71">
        <v>5657342</v>
      </c>
    </row>
    <row r="220" spans="1:7" x14ac:dyDescent="0.25">
      <c r="A220" s="68" t="s">
        <v>44</v>
      </c>
      <c r="B220" s="68" t="s">
        <v>63</v>
      </c>
      <c r="C220" s="78">
        <v>2020</v>
      </c>
      <c r="D220" s="71">
        <v>121036.73087545332</v>
      </c>
      <c r="E220" s="71">
        <v>4.1223978874474367</v>
      </c>
      <c r="F220" s="72">
        <v>-1.4186642826065632E-2</v>
      </c>
      <c r="G220" s="71">
        <v>29360759</v>
      </c>
    </row>
    <row r="221" spans="1:7" x14ac:dyDescent="0.25">
      <c r="A221" s="68" t="s">
        <v>37</v>
      </c>
      <c r="B221" s="68" t="s">
        <v>63</v>
      </c>
      <c r="C221" s="78">
        <v>2020</v>
      </c>
      <c r="D221" s="71">
        <v>15638.459901589275</v>
      </c>
      <c r="E221" s="71">
        <v>3.9284884158692583</v>
      </c>
      <c r="F221" s="72">
        <v>-1.3933790232543375E-2</v>
      </c>
      <c r="G221" s="71">
        <v>3980783</v>
      </c>
    </row>
    <row r="222" spans="1:7" x14ac:dyDescent="0.25">
      <c r="A222" s="68" t="s">
        <v>22</v>
      </c>
      <c r="B222" s="68" t="s">
        <v>63</v>
      </c>
      <c r="C222" s="78">
        <v>2020</v>
      </c>
      <c r="D222" s="71">
        <v>47947.57621636174</v>
      </c>
      <c r="E222" s="71">
        <v>7.9176261404124082</v>
      </c>
      <c r="F222" s="72">
        <v>-1.3788793513698661E-2</v>
      </c>
      <c r="G222" s="71">
        <v>6055802</v>
      </c>
    </row>
    <row r="223" spans="1:7" x14ac:dyDescent="0.25">
      <c r="A223" s="68" t="s">
        <v>35</v>
      </c>
      <c r="B223" s="68" t="s">
        <v>61</v>
      </c>
      <c r="C223" s="78">
        <v>2020</v>
      </c>
      <c r="D223" s="71">
        <v>5996</v>
      </c>
      <c r="E223" s="71">
        <v>7.8347438746963638</v>
      </c>
      <c r="F223" s="72">
        <v>-1.3507338823554038E-2</v>
      </c>
      <c r="G223" s="71">
        <v>765309</v>
      </c>
    </row>
    <row r="224" spans="1:7" x14ac:dyDescent="0.25">
      <c r="A224" s="68" t="s">
        <v>25</v>
      </c>
      <c r="B224" s="68" t="s">
        <v>63</v>
      </c>
      <c r="C224" s="78">
        <v>2020</v>
      </c>
      <c r="D224" s="71">
        <v>58510.693436909773</v>
      </c>
      <c r="E224" s="71">
        <v>10.34243527029297</v>
      </c>
      <c r="F224" s="72">
        <v>-1.3237822154039458E-2</v>
      </c>
      <c r="G224" s="71">
        <v>5657342</v>
      </c>
    </row>
    <row r="225" spans="1:7" x14ac:dyDescent="0.25">
      <c r="A225" s="68" t="s">
        <v>15</v>
      </c>
      <c r="B225" s="68" t="s">
        <v>63</v>
      </c>
      <c r="C225" s="78">
        <v>2020</v>
      </c>
      <c r="D225" s="71">
        <v>180965.74350702501</v>
      </c>
      <c r="E225" s="71">
        <v>14.376588854765391</v>
      </c>
      <c r="F225" s="72">
        <v>-1.2828241021596742E-2</v>
      </c>
      <c r="G225" s="71">
        <v>12587530</v>
      </c>
    </row>
    <row r="226" spans="1:7" x14ac:dyDescent="0.25">
      <c r="A226" s="68" t="s">
        <v>21</v>
      </c>
      <c r="B226" s="68" t="s">
        <v>66</v>
      </c>
      <c r="C226" s="78">
        <v>2020</v>
      </c>
      <c r="D226" s="71">
        <v>27054.699822472448</v>
      </c>
      <c r="E226" s="71">
        <v>20.038425484799326</v>
      </c>
      <c r="F226" s="72">
        <v>-1.2596321140796785E-2</v>
      </c>
      <c r="G226" s="71">
        <v>1350141</v>
      </c>
    </row>
    <row r="227" spans="1:7" x14ac:dyDescent="0.25">
      <c r="A227" s="68" t="s">
        <v>33</v>
      </c>
      <c r="B227" s="68" t="s">
        <v>66</v>
      </c>
      <c r="C227" s="78">
        <v>2020</v>
      </c>
      <c r="D227" s="71">
        <v>353295.74302991998</v>
      </c>
      <c r="E227" s="71">
        <v>18.27066430463486</v>
      </c>
      <c r="F227" s="72">
        <v>-1.2020357145471339E-2</v>
      </c>
      <c r="G227" s="71">
        <v>19336776</v>
      </c>
    </row>
    <row r="228" spans="1:7" x14ac:dyDescent="0.25">
      <c r="A228" s="68" t="s">
        <v>43</v>
      </c>
      <c r="B228" s="68" t="s">
        <v>63</v>
      </c>
      <c r="C228" s="78">
        <v>2020</v>
      </c>
      <c r="D228" s="71">
        <v>71848.528835749297</v>
      </c>
      <c r="E228" s="71">
        <v>10.432737138102834</v>
      </c>
      <c r="F228" s="72">
        <v>-1.1713481810413096E-2</v>
      </c>
      <c r="G228" s="71">
        <v>6886834</v>
      </c>
    </row>
    <row r="229" spans="1:7" x14ac:dyDescent="0.25">
      <c r="A229" s="68" t="s">
        <v>13</v>
      </c>
      <c r="B229" s="68" t="s">
        <v>66</v>
      </c>
      <c r="C229" s="78">
        <v>2020</v>
      </c>
      <c r="D229" s="71">
        <v>24111.687833361855</v>
      </c>
      <c r="E229" s="71">
        <v>17.136876341225165</v>
      </c>
      <c r="F229" s="72">
        <v>-1.0444177555251066E-2</v>
      </c>
      <c r="G229" s="71">
        <v>1407006</v>
      </c>
    </row>
    <row r="230" spans="1:7" x14ac:dyDescent="0.25">
      <c r="A230" s="68" t="s">
        <v>33</v>
      </c>
      <c r="B230" s="68" t="s">
        <v>63</v>
      </c>
      <c r="C230" s="78">
        <v>2020</v>
      </c>
      <c r="D230" s="71">
        <v>395806.80375722464</v>
      </c>
      <c r="E230" s="71">
        <v>20.469120796415318</v>
      </c>
      <c r="F230" s="72">
        <v>-9.7964104358767568E-3</v>
      </c>
      <c r="G230" s="71">
        <v>19336776</v>
      </c>
    </row>
    <row r="231" spans="1:7" x14ac:dyDescent="0.25">
      <c r="A231" s="68" t="s">
        <v>8</v>
      </c>
      <c r="B231" s="68" t="s">
        <v>66</v>
      </c>
      <c r="C231" s="78">
        <v>2020</v>
      </c>
      <c r="D231" s="71">
        <v>172905.08952873154</v>
      </c>
      <c r="E231" s="71">
        <v>29.771600438783548</v>
      </c>
      <c r="F231" s="72">
        <v>-9.7498102191321268E-3</v>
      </c>
      <c r="G231" s="71">
        <v>5807719</v>
      </c>
    </row>
    <row r="232" spans="1:7" x14ac:dyDescent="0.25">
      <c r="A232" s="68" t="s">
        <v>7</v>
      </c>
      <c r="B232" s="68" t="s">
        <v>63</v>
      </c>
      <c r="C232" s="78">
        <v>2020</v>
      </c>
      <c r="D232" s="71">
        <v>282150.42716791673</v>
      </c>
      <c r="E232" s="71">
        <v>7.1669850676458404</v>
      </c>
      <c r="F232" s="72">
        <v>-9.3983602393052923E-3</v>
      </c>
      <c r="G232" s="71">
        <v>39368078</v>
      </c>
    </row>
    <row r="233" spans="1:7" x14ac:dyDescent="0.25">
      <c r="A233" s="68" t="s">
        <v>18</v>
      </c>
      <c r="B233" s="68" t="s">
        <v>66</v>
      </c>
      <c r="C233" s="78">
        <v>2020</v>
      </c>
      <c r="D233" s="71">
        <v>86946.347566979413</v>
      </c>
      <c r="E233" s="71">
        <v>29.839453074924165</v>
      </c>
      <c r="F233" s="72">
        <v>-8.4775823615151902E-3</v>
      </c>
      <c r="G233" s="71">
        <v>2913805</v>
      </c>
    </row>
    <row r="234" spans="1:7" x14ac:dyDescent="0.25">
      <c r="A234" s="68" t="s">
        <v>32</v>
      </c>
      <c r="B234" s="68" t="s">
        <v>61</v>
      </c>
      <c r="C234" s="78">
        <v>2020</v>
      </c>
      <c r="D234" s="71">
        <v>119177.30284245424</v>
      </c>
      <c r="E234" s="71">
        <v>13.417284961690324</v>
      </c>
      <c r="F234" s="72">
        <v>-7.6035463914811974E-3</v>
      </c>
      <c r="G234" s="71">
        <v>8882371</v>
      </c>
    </row>
    <row r="235" spans="1:7" x14ac:dyDescent="0.25">
      <c r="A235" s="68" t="s">
        <v>44</v>
      </c>
      <c r="B235" s="68" t="s">
        <v>66</v>
      </c>
      <c r="C235" s="78">
        <v>2020</v>
      </c>
      <c r="D235" s="71">
        <v>657294.57196172839</v>
      </c>
      <c r="E235" s="71">
        <v>22.386838567822053</v>
      </c>
      <c r="F235" s="72">
        <v>-6.4638804628667224E-3</v>
      </c>
      <c r="G235" s="71">
        <v>29360759</v>
      </c>
    </row>
    <row r="236" spans="1:7" x14ac:dyDescent="0.25">
      <c r="A236" s="68" t="s">
        <v>37</v>
      </c>
      <c r="B236" s="68" t="s">
        <v>66</v>
      </c>
      <c r="C236" s="78">
        <v>2020</v>
      </c>
      <c r="D236" s="71">
        <v>102719.14960231438</v>
      </c>
      <c r="E236" s="71">
        <v>25.803755090974409</v>
      </c>
      <c r="F236" s="72">
        <v>-6.3754368675430495E-3</v>
      </c>
      <c r="G236" s="71">
        <v>3980783</v>
      </c>
    </row>
    <row r="237" spans="1:7" x14ac:dyDescent="0.25">
      <c r="A237" s="68" t="s">
        <v>29</v>
      </c>
      <c r="B237" s="68" t="s">
        <v>66</v>
      </c>
      <c r="C237" s="78">
        <v>2020</v>
      </c>
      <c r="D237" s="71">
        <v>53354.479668892513</v>
      </c>
      <c r="E237" s="71">
        <v>27.537056899062584</v>
      </c>
      <c r="F237" s="72">
        <v>-5.8884744528134858E-3</v>
      </c>
      <c r="G237" s="71">
        <v>1937552</v>
      </c>
    </row>
    <row r="238" spans="1:7" x14ac:dyDescent="0.25">
      <c r="A238" s="68" t="s">
        <v>30</v>
      </c>
      <c r="B238" s="68" t="s">
        <v>61</v>
      </c>
      <c r="C238" s="78">
        <v>2020</v>
      </c>
      <c r="D238" s="71">
        <v>10533.35986849381</v>
      </c>
      <c r="E238" s="71">
        <v>3.3564342103356699</v>
      </c>
      <c r="F238" s="72">
        <v>-5.6721152203513814E-3</v>
      </c>
      <c r="G238" s="71">
        <v>3138259</v>
      </c>
    </row>
    <row r="239" spans="1:7" x14ac:dyDescent="0.25">
      <c r="A239" s="68" t="s">
        <v>16</v>
      </c>
      <c r="B239" s="68" t="s">
        <v>66</v>
      </c>
      <c r="C239" s="78">
        <v>2020</v>
      </c>
      <c r="D239" s="71">
        <v>180886.50911084973</v>
      </c>
      <c r="E239" s="71">
        <v>26.77835199013964</v>
      </c>
      <c r="F239" s="72">
        <v>-5.2986579260549949E-3</v>
      </c>
      <c r="G239" s="71">
        <v>6754953</v>
      </c>
    </row>
    <row r="240" spans="1:7" x14ac:dyDescent="0.25">
      <c r="A240" s="68" t="s">
        <v>50</v>
      </c>
      <c r="B240" s="68" t="s">
        <v>63</v>
      </c>
      <c r="C240" s="78">
        <v>2020</v>
      </c>
      <c r="D240" s="71">
        <v>45288.656220602425</v>
      </c>
      <c r="E240" s="71">
        <v>7.7646725583121965</v>
      </c>
      <c r="F240" s="72">
        <v>-4.7553771792617772E-3</v>
      </c>
      <c r="G240" s="71">
        <v>5832655</v>
      </c>
    </row>
    <row r="241" spans="1:7" x14ac:dyDescent="0.25">
      <c r="A241" s="68" t="s">
        <v>6</v>
      </c>
      <c r="B241" s="68" t="s">
        <v>61</v>
      </c>
      <c r="C241" s="78">
        <v>2020</v>
      </c>
      <c r="D241" s="71">
        <v>35106.50502003634</v>
      </c>
      <c r="E241" s="71">
        <v>11.584309574402146</v>
      </c>
      <c r="F241" s="72">
        <v>-4.5257196055512594E-3</v>
      </c>
      <c r="G241" s="71">
        <v>3030522</v>
      </c>
    </row>
    <row r="242" spans="1:7" x14ac:dyDescent="0.25">
      <c r="A242" s="68" t="s">
        <v>40</v>
      </c>
      <c r="B242" s="68" t="s">
        <v>63</v>
      </c>
      <c r="C242" s="78">
        <v>2020</v>
      </c>
      <c r="D242" s="71">
        <v>29094</v>
      </c>
      <c r="E242" s="71">
        <v>27.521816246896062</v>
      </c>
      <c r="F242" s="72">
        <v>-3.9371426615084637E-3</v>
      </c>
      <c r="G242" s="71">
        <v>1057125</v>
      </c>
    </row>
    <row r="243" spans="1:7" x14ac:dyDescent="0.25">
      <c r="A243" s="68" t="s">
        <v>36</v>
      </c>
      <c r="B243" s="68" t="s">
        <v>63</v>
      </c>
      <c r="C243" s="78">
        <v>2020</v>
      </c>
      <c r="D243" s="71">
        <v>119515.64469523288</v>
      </c>
      <c r="E243" s="71">
        <v>10.220937890337012</v>
      </c>
      <c r="F243" s="72">
        <v>-3.7078375987407153E-3</v>
      </c>
      <c r="G243" s="71">
        <v>11693217</v>
      </c>
    </row>
    <row r="244" spans="1:7" x14ac:dyDescent="0.25">
      <c r="A244" s="68" t="s">
        <v>44</v>
      </c>
      <c r="B244" s="68" t="s">
        <v>61</v>
      </c>
      <c r="C244" s="78">
        <v>2020</v>
      </c>
      <c r="D244" s="71">
        <v>588236.55755929532</v>
      </c>
      <c r="E244" s="71">
        <v>20.034787164708355</v>
      </c>
      <c r="F244" s="72">
        <v>-2.3726352190573952E-3</v>
      </c>
      <c r="G244" s="71">
        <v>29360759</v>
      </c>
    </row>
    <row r="245" spans="1:7" x14ac:dyDescent="0.25">
      <c r="A245" s="68" t="s">
        <v>15</v>
      </c>
      <c r="B245" s="68" t="s">
        <v>66</v>
      </c>
      <c r="C245" s="78">
        <v>2020</v>
      </c>
      <c r="D245" s="71">
        <v>157792.60151646071</v>
      </c>
      <c r="E245" s="71">
        <v>12.535628635360608</v>
      </c>
      <c r="F245" s="72">
        <v>-1.6156320724611817E-3</v>
      </c>
      <c r="G245" s="71">
        <v>12587530</v>
      </c>
    </row>
    <row r="246" spans="1:7" x14ac:dyDescent="0.25">
      <c r="A246" s="68" t="s">
        <v>20</v>
      </c>
      <c r="B246" s="68" t="s">
        <v>66</v>
      </c>
      <c r="C246" s="78">
        <v>2020</v>
      </c>
      <c r="D246" s="71">
        <v>133144.95494374455</v>
      </c>
      <c r="E246" s="71">
        <v>28.66218307201887</v>
      </c>
      <c r="F246" s="72">
        <v>-1.4070839476010288E-3</v>
      </c>
      <c r="G246" s="71">
        <v>4645318</v>
      </c>
    </row>
    <row r="247" spans="1:7" x14ac:dyDescent="0.25">
      <c r="A247" s="68" t="s">
        <v>23</v>
      </c>
      <c r="B247" s="68" t="s">
        <v>66</v>
      </c>
      <c r="C247" s="78">
        <v>2020</v>
      </c>
      <c r="D247" s="71">
        <v>111027.62027388789</v>
      </c>
      <c r="E247" s="71">
        <v>16.105959009635335</v>
      </c>
      <c r="F247" s="72">
        <v>-1.035576428085383E-3</v>
      </c>
      <c r="G247" s="71">
        <v>6893574</v>
      </c>
    </row>
    <row r="248" spans="1:7" x14ac:dyDescent="0.25">
      <c r="A248" s="68" t="s">
        <v>19</v>
      </c>
      <c r="B248" s="68" t="s">
        <v>66</v>
      </c>
      <c r="C248" s="78">
        <v>2020</v>
      </c>
      <c r="D248" s="71">
        <v>107090.07218940785</v>
      </c>
      <c r="E248" s="71">
        <v>23.918710876251488</v>
      </c>
      <c r="F248" s="72">
        <v>-9.738774951980611E-4</v>
      </c>
      <c r="G248" s="71">
        <v>4477251</v>
      </c>
    </row>
    <row r="249" spans="1:7" x14ac:dyDescent="0.25">
      <c r="A249" s="68" t="s">
        <v>32</v>
      </c>
      <c r="B249" s="68" t="s">
        <v>66</v>
      </c>
      <c r="C249" s="78">
        <v>2020</v>
      </c>
      <c r="D249" s="71">
        <v>175669.15745238526</v>
      </c>
      <c r="E249" s="71">
        <v>19.777282152747869</v>
      </c>
      <c r="F249" s="72">
        <v>2.0894162994755661E-4</v>
      </c>
      <c r="G249" s="71">
        <v>8882371</v>
      </c>
    </row>
    <row r="250" spans="1:7" x14ac:dyDescent="0.25">
      <c r="A250" s="68" t="s">
        <v>7</v>
      </c>
      <c r="B250" s="68" t="s">
        <v>66</v>
      </c>
      <c r="C250" s="78">
        <v>2020</v>
      </c>
      <c r="D250" s="71">
        <v>691891.60455559345</v>
      </c>
      <c r="E250" s="71">
        <v>17.574939893067508</v>
      </c>
      <c r="F250" s="72">
        <v>1.4159177613604079E-3</v>
      </c>
      <c r="G250" s="71">
        <v>39368078</v>
      </c>
    </row>
    <row r="251" spans="1:7" x14ac:dyDescent="0.25">
      <c r="A251" s="68" t="s">
        <v>41</v>
      </c>
      <c r="B251" s="68" t="s">
        <v>63</v>
      </c>
      <c r="C251" s="78">
        <v>2020</v>
      </c>
      <c r="D251" s="71">
        <v>29374.013480047877</v>
      </c>
      <c r="E251" s="71">
        <v>5.6293193383047804</v>
      </c>
      <c r="F251" s="72">
        <v>2.5606380868468115E-3</v>
      </c>
      <c r="G251" s="71">
        <v>5218040</v>
      </c>
    </row>
    <row r="252" spans="1:7" x14ac:dyDescent="0.25">
      <c r="A252" s="68" t="s">
        <v>32</v>
      </c>
      <c r="B252" s="68" t="s">
        <v>63</v>
      </c>
      <c r="C252" s="78">
        <v>2020</v>
      </c>
      <c r="D252" s="71">
        <v>61914.020183796572</v>
      </c>
      <c r="E252" s="71">
        <v>6.9704384317877031</v>
      </c>
      <c r="F252" s="72">
        <v>3.7581957327987858E-3</v>
      </c>
      <c r="G252" s="71">
        <v>8882371</v>
      </c>
    </row>
    <row r="253" spans="1:7" x14ac:dyDescent="0.25">
      <c r="A253" s="68" t="s">
        <v>11</v>
      </c>
      <c r="B253" s="68" t="s">
        <v>66</v>
      </c>
      <c r="C253" s="78">
        <v>2020</v>
      </c>
      <c r="D253" s="71">
        <v>675175.73399505392</v>
      </c>
      <c r="E253" s="71">
        <v>31.066398623231191</v>
      </c>
      <c r="F253" s="72">
        <v>3.9138402544067752E-3</v>
      </c>
      <c r="G253" s="71">
        <v>21733312</v>
      </c>
    </row>
    <row r="254" spans="1:7" x14ac:dyDescent="0.25">
      <c r="A254" s="68" t="s">
        <v>14</v>
      </c>
      <c r="B254" s="68" t="s">
        <v>63</v>
      </c>
      <c r="C254" s="78">
        <v>2020</v>
      </c>
      <c r="D254" s="71">
        <v>36694.019700721037</v>
      </c>
      <c r="E254" s="71">
        <v>20.085258411714754</v>
      </c>
      <c r="F254" s="72">
        <v>3.9264030007053474E-3</v>
      </c>
      <c r="G254" s="71">
        <v>1826913</v>
      </c>
    </row>
    <row r="255" spans="1:7" x14ac:dyDescent="0.25">
      <c r="A255" s="68" t="s">
        <v>43</v>
      </c>
      <c r="B255" s="68" t="s">
        <v>66</v>
      </c>
      <c r="C255" s="78">
        <v>2020</v>
      </c>
      <c r="D255" s="71">
        <v>124823.77081933735</v>
      </c>
      <c r="E255" s="71">
        <v>18.124986143028472</v>
      </c>
      <c r="F255" s="72">
        <v>4.1492724133664893E-3</v>
      </c>
      <c r="G255" s="71">
        <v>6886834</v>
      </c>
    </row>
    <row r="256" spans="1:7" x14ac:dyDescent="0.25">
      <c r="A256" s="68" t="s">
        <v>19</v>
      </c>
      <c r="B256" s="68" t="s">
        <v>61</v>
      </c>
      <c r="C256" s="78">
        <v>2020</v>
      </c>
      <c r="D256" s="71">
        <v>66766.051449128339</v>
      </c>
      <c r="E256" s="71">
        <v>14.912286903085921</v>
      </c>
      <c r="F256" s="72">
        <v>5.3780747693776831E-3</v>
      </c>
      <c r="G256" s="71">
        <v>4477251</v>
      </c>
    </row>
    <row r="257" spans="1:7" x14ac:dyDescent="0.25">
      <c r="A257" s="68" t="s">
        <v>3</v>
      </c>
      <c r="B257" s="68" t="s">
        <v>63</v>
      </c>
      <c r="C257" s="78">
        <v>2020</v>
      </c>
      <c r="D257" s="71">
        <v>22052.201922582615</v>
      </c>
      <c r="E257" s="71"/>
      <c r="F257" s="72">
        <v>6.8544355805422175E-3</v>
      </c>
      <c r="G257" s="71"/>
    </row>
    <row r="258" spans="1:7" x14ac:dyDescent="0.25">
      <c r="A258" s="68" t="s">
        <v>52</v>
      </c>
      <c r="B258" s="68" t="s">
        <v>61</v>
      </c>
      <c r="C258" s="78">
        <v>2020</v>
      </c>
      <c r="D258" s="71">
        <v>46381.083562428634</v>
      </c>
      <c r="E258" s="71">
        <v>22.019971126134568</v>
      </c>
      <c r="F258" s="72">
        <v>7.9942113939106552E-3</v>
      </c>
      <c r="G258" s="71">
        <v>2106319</v>
      </c>
    </row>
    <row r="259" spans="1:7" x14ac:dyDescent="0.25">
      <c r="A259" s="68" t="s">
        <v>45</v>
      </c>
      <c r="B259" s="68" t="s">
        <v>66</v>
      </c>
      <c r="C259" s="78">
        <v>2020</v>
      </c>
      <c r="D259" s="71">
        <v>135307.16785308361</v>
      </c>
      <c r="E259" s="71">
        <v>41.634524809410941</v>
      </c>
      <c r="F259" s="72">
        <v>8.3520933548530962E-3</v>
      </c>
      <c r="G259" s="71">
        <v>3249879</v>
      </c>
    </row>
    <row r="260" spans="1:7" x14ac:dyDescent="0.25">
      <c r="A260" s="68" t="s">
        <v>20</v>
      </c>
      <c r="B260" s="68" t="s">
        <v>63</v>
      </c>
      <c r="C260" s="78">
        <v>2020</v>
      </c>
      <c r="D260" s="71">
        <v>23378.909788318491</v>
      </c>
      <c r="E260" s="71">
        <v>5.0327899593350747</v>
      </c>
      <c r="F260" s="72">
        <v>8.6908799642613221E-3</v>
      </c>
      <c r="G260" s="71">
        <v>4645318</v>
      </c>
    </row>
    <row r="261" spans="1:7" x14ac:dyDescent="0.25">
      <c r="A261" s="68" t="s">
        <v>11</v>
      </c>
      <c r="B261" s="68" t="s">
        <v>61</v>
      </c>
      <c r="C261" s="78">
        <v>2020</v>
      </c>
      <c r="D261" s="71">
        <v>39541.107099280467</v>
      </c>
      <c r="E261" s="71">
        <v>1.8193778794175719</v>
      </c>
      <c r="F261" s="72">
        <v>8.6953575047163945E-3</v>
      </c>
      <c r="G261" s="71">
        <v>21733312</v>
      </c>
    </row>
    <row r="262" spans="1:7" x14ac:dyDescent="0.25">
      <c r="A262" s="68" t="s">
        <v>34</v>
      </c>
      <c r="B262" s="68" t="s">
        <v>66</v>
      </c>
      <c r="C262" s="78">
        <v>2020</v>
      </c>
      <c r="D262" s="71">
        <v>218205.18801930198</v>
      </c>
      <c r="E262" s="71">
        <v>20.583796939096331</v>
      </c>
      <c r="F262" s="72">
        <v>1.0284120968574229E-2</v>
      </c>
      <c r="G262" s="71">
        <v>10600823</v>
      </c>
    </row>
    <row r="263" spans="1:7" x14ac:dyDescent="0.25">
      <c r="A263" s="68" t="s">
        <v>3</v>
      </c>
      <c r="B263" s="68" t="s">
        <v>66</v>
      </c>
      <c r="C263" s="78">
        <v>2020</v>
      </c>
      <c r="D263" s="71">
        <v>156720.687477659</v>
      </c>
      <c r="E263" s="71"/>
      <c r="F263" s="72">
        <v>1.0592994437524927E-2</v>
      </c>
      <c r="G263" s="71"/>
    </row>
    <row r="264" spans="1:7" x14ac:dyDescent="0.25">
      <c r="A264" s="68" t="s">
        <v>21</v>
      </c>
      <c r="B264" s="68" t="s">
        <v>61</v>
      </c>
      <c r="C264" s="78">
        <v>2020</v>
      </c>
      <c r="D264" s="71">
        <v>12993.884025291349</v>
      </c>
      <c r="E264" s="71">
        <v>9.6240940948325751</v>
      </c>
      <c r="F264" s="72">
        <v>1.1782040396902893E-2</v>
      </c>
      <c r="G264" s="71">
        <v>1350141</v>
      </c>
    </row>
    <row r="265" spans="1:7" x14ac:dyDescent="0.25">
      <c r="A265" s="68" t="s">
        <v>11</v>
      </c>
      <c r="B265" s="68" t="s">
        <v>63</v>
      </c>
      <c r="C265" s="78">
        <v>2020</v>
      </c>
      <c r="D265" s="71">
        <v>144180.34535962724</v>
      </c>
      <c r="E265" s="71">
        <v>6.6340714825070028</v>
      </c>
      <c r="F265" s="72">
        <v>1.209681272216856E-2</v>
      </c>
      <c r="G265" s="71">
        <v>21733312</v>
      </c>
    </row>
    <row r="266" spans="1:7" x14ac:dyDescent="0.25">
      <c r="A266" s="68" t="s">
        <v>41</v>
      </c>
      <c r="B266" s="68" t="s">
        <v>61</v>
      </c>
      <c r="C266" s="78">
        <v>2020</v>
      </c>
      <c r="D266" s="71">
        <v>72566.953172535053</v>
      </c>
      <c r="E266" s="71">
        <v>13.906936928911058</v>
      </c>
      <c r="F266" s="72">
        <v>1.2126229145055678E-2</v>
      </c>
      <c r="G266" s="71">
        <v>5218040</v>
      </c>
    </row>
    <row r="267" spans="1:7" x14ac:dyDescent="0.25">
      <c r="A267" s="68" t="s">
        <v>30</v>
      </c>
      <c r="B267" s="68" t="s">
        <v>66</v>
      </c>
      <c r="C267" s="78">
        <v>2020</v>
      </c>
      <c r="D267" s="71">
        <v>91418.770655664397</v>
      </c>
      <c r="E267" s="71">
        <v>29.130409776778908</v>
      </c>
      <c r="F267" s="72">
        <v>1.5127497919653177E-2</v>
      </c>
      <c r="G267" s="71">
        <v>3138259</v>
      </c>
    </row>
    <row r="268" spans="1:7" x14ac:dyDescent="0.25">
      <c r="A268" s="68" t="s">
        <v>47</v>
      </c>
      <c r="B268" s="68" t="s">
        <v>66</v>
      </c>
      <c r="C268" s="78">
        <v>2020</v>
      </c>
      <c r="D268" s="71">
        <v>194356.93158704348</v>
      </c>
      <c r="E268" s="71">
        <v>22.624469617072069</v>
      </c>
      <c r="F268" s="72">
        <v>1.5378256145516467E-2</v>
      </c>
      <c r="G268" s="71">
        <v>8590563</v>
      </c>
    </row>
    <row r="269" spans="1:7" x14ac:dyDescent="0.25">
      <c r="A269" s="68" t="s">
        <v>41</v>
      </c>
      <c r="B269" s="68" t="s">
        <v>66</v>
      </c>
      <c r="C269" s="78">
        <v>2020</v>
      </c>
      <c r="D269" s="71">
        <v>108174.4210589217</v>
      </c>
      <c r="E269" s="71">
        <v>20.730853166882909</v>
      </c>
      <c r="F269" s="72">
        <v>1.540682391927306E-2</v>
      </c>
      <c r="G269" s="71">
        <v>5218040</v>
      </c>
    </row>
    <row r="270" spans="1:7" x14ac:dyDescent="0.25">
      <c r="A270" s="68" t="s">
        <v>5</v>
      </c>
      <c r="B270" s="68" t="s">
        <v>61</v>
      </c>
      <c r="C270" s="78">
        <v>2020</v>
      </c>
      <c r="D270" s="71">
        <v>153137.46059171041</v>
      </c>
      <c r="E270" s="71">
        <v>20.634575680752249</v>
      </c>
      <c r="F270" s="72">
        <v>1.6867145173995679E-2</v>
      </c>
      <c r="G270" s="71">
        <v>7421401</v>
      </c>
    </row>
    <row r="271" spans="1:7" x14ac:dyDescent="0.25">
      <c r="A271" s="68" t="s">
        <v>51</v>
      </c>
      <c r="B271" s="68" t="s">
        <v>61</v>
      </c>
      <c r="C271" s="78">
        <v>2020</v>
      </c>
      <c r="D271" s="71">
        <v>16541</v>
      </c>
      <c r="E271" s="71">
        <v>28.40495390913712</v>
      </c>
      <c r="F271" s="72">
        <v>1.7531988188976166E-2</v>
      </c>
      <c r="G271" s="71">
        <v>582328</v>
      </c>
    </row>
    <row r="272" spans="1:7" x14ac:dyDescent="0.25">
      <c r="A272" s="68" t="s">
        <v>50</v>
      </c>
      <c r="B272" s="68" t="s">
        <v>66</v>
      </c>
      <c r="C272" s="78">
        <v>2020</v>
      </c>
      <c r="D272" s="71">
        <v>147936.62880803877</v>
      </c>
      <c r="E272" s="71">
        <v>25.363514352904254</v>
      </c>
      <c r="F272" s="72">
        <v>2.0168415240698678E-2</v>
      </c>
      <c r="G272" s="71">
        <v>5832655</v>
      </c>
    </row>
    <row r="273" spans="1:7" x14ac:dyDescent="0.25">
      <c r="A273" s="68" t="s">
        <v>34</v>
      </c>
      <c r="B273" s="68" t="s">
        <v>61</v>
      </c>
      <c r="C273" s="78">
        <v>2020</v>
      </c>
      <c r="D273" s="71">
        <v>197110.60860112598</v>
      </c>
      <c r="E273" s="71">
        <v>18.59389677585655</v>
      </c>
      <c r="F273" s="72">
        <v>2.3659634752708048E-2</v>
      </c>
      <c r="G273" s="71">
        <v>10600823</v>
      </c>
    </row>
    <row r="274" spans="1:7" x14ac:dyDescent="0.25">
      <c r="A274" s="68" t="s">
        <v>45</v>
      </c>
      <c r="B274" s="68" t="s">
        <v>61</v>
      </c>
      <c r="C274" s="78">
        <v>2020</v>
      </c>
      <c r="D274" s="71">
        <v>32141.859430360746</v>
      </c>
      <c r="E274" s="71">
        <v>9.8901711203280946</v>
      </c>
      <c r="F274" s="72">
        <v>2.4649152556782239E-2</v>
      </c>
      <c r="G274" s="71">
        <v>3249879</v>
      </c>
    </row>
    <row r="275" spans="1:7" x14ac:dyDescent="0.25">
      <c r="A275" s="68" t="s">
        <v>20</v>
      </c>
      <c r="B275" s="68" t="s">
        <v>61</v>
      </c>
      <c r="C275" s="78">
        <v>2020</v>
      </c>
      <c r="D275" s="71">
        <v>52650.91465675662</v>
      </c>
      <c r="E275" s="71">
        <v>11.334189533796527</v>
      </c>
      <c r="F275" s="72">
        <v>2.6383306048800792E-2</v>
      </c>
      <c r="G275" s="71">
        <v>4645318</v>
      </c>
    </row>
    <row r="276" spans="1:7" x14ac:dyDescent="0.25">
      <c r="A276" s="68" t="s">
        <v>12</v>
      </c>
      <c r="B276" s="68" t="s">
        <v>61</v>
      </c>
      <c r="C276" s="78">
        <v>2020</v>
      </c>
      <c r="D276" s="71">
        <v>125085.3847432951</v>
      </c>
      <c r="E276" s="71">
        <v>11.679289093873063</v>
      </c>
      <c r="F276" s="72">
        <v>2.7087789766111259E-2</v>
      </c>
      <c r="G276" s="71">
        <v>10710017</v>
      </c>
    </row>
    <row r="277" spans="1:7" x14ac:dyDescent="0.25">
      <c r="A277" s="68" t="s">
        <v>26</v>
      </c>
      <c r="B277" s="68" t="s">
        <v>61</v>
      </c>
      <c r="C277" s="78">
        <v>2020</v>
      </c>
      <c r="D277" s="71">
        <v>63871.832769163819</v>
      </c>
      <c r="E277" s="71">
        <v>21.528965273923976</v>
      </c>
      <c r="F277" s="72">
        <v>3.3462647052998395E-2</v>
      </c>
      <c r="G277" s="71">
        <v>2966786</v>
      </c>
    </row>
    <row r="278" spans="1:7" x14ac:dyDescent="0.25">
      <c r="A278" s="68" t="s">
        <v>52</v>
      </c>
      <c r="B278" s="68" t="s">
        <v>63</v>
      </c>
      <c r="C278" s="78">
        <v>2020</v>
      </c>
      <c r="D278" s="71">
        <v>1666.0142729254883</v>
      </c>
      <c r="E278" s="71">
        <v>0.79096009337877515</v>
      </c>
      <c r="F278" s="72">
        <v>3.950405777918542E-2</v>
      </c>
      <c r="G278" s="71">
        <v>2106319</v>
      </c>
    </row>
    <row r="279" spans="1:7" x14ac:dyDescent="0.25">
      <c r="A279" s="68" t="s">
        <v>13</v>
      </c>
      <c r="B279" s="68" t="s">
        <v>63</v>
      </c>
      <c r="C279" s="78">
        <v>2020</v>
      </c>
      <c r="D279" s="71">
        <v>7014.4184799989625</v>
      </c>
      <c r="E279" s="71">
        <v>4.9853507945232378</v>
      </c>
      <c r="F279" s="72">
        <v>4.0109825719147452E-2</v>
      </c>
      <c r="G279" s="71">
        <v>1407006</v>
      </c>
    </row>
    <row r="280" spans="1:7" x14ac:dyDescent="0.25">
      <c r="A280" s="68" t="s">
        <v>45</v>
      </c>
      <c r="B280" s="68" t="s">
        <v>63</v>
      </c>
      <c r="C280" s="78">
        <v>2020</v>
      </c>
      <c r="D280" s="71">
        <v>175413.07263669136</v>
      </c>
      <c r="E280" s="71">
        <v>53.975262659530202</v>
      </c>
      <c r="F280" s="72">
        <v>4.6634275263856884E-2</v>
      </c>
      <c r="G280" s="71">
        <v>3249879</v>
      </c>
    </row>
    <row r="281" spans="1:7" x14ac:dyDescent="0.25">
      <c r="A281" s="68" t="s">
        <v>5</v>
      </c>
      <c r="B281" s="68" t="s">
        <v>63</v>
      </c>
      <c r="C281" s="78">
        <v>2020</v>
      </c>
      <c r="D281" s="71">
        <v>100269.38550746445</v>
      </c>
      <c r="E281" s="71">
        <v>13.510843236669794</v>
      </c>
      <c r="F281" s="72">
        <v>4.808245225290686E-2</v>
      </c>
      <c r="G281" s="71">
        <v>7421401</v>
      </c>
    </row>
    <row r="282" spans="1:7" x14ac:dyDescent="0.25">
      <c r="A282" s="68" t="s">
        <v>14</v>
      </c>
      <c r="B282" s="68" t="s">
        <v>61</v>
      </c>
      <c r="C282" s="78">
        <v>2020</v>
      </c>
      <c r="D282" s="71">
        <v>19846.747600863015</v>
      </c>
      <c r="E282" s="71">
        <v>10.863542818329616</v>
      </c>
      <c r="F282" s="72">
        <v>5.2585485197987225E-2</v>
      </c>
      <c r="G282" s="71">
        <v>1826913</v>
      </c>
    </row>
    <row r="283" spans="1:7" x14ac:dyDescent="0.25">
      <c r="A283" s="68" t="s">
        <v>42</v>
      </c>
      <c r="B283" s="68" t="s">
        <v>61</v>
      </c>
      <c r="C283" s="78">
        <v>2020</v>
      </c>
      <c r="D283" s="71">
        <v>7008.8547735644906</v>
      </c>
      <c r="E283" s="71">
        <v>7.8511496628433095</v>
      </c>
      <c r="F283" s="72">
        <v>5.3063536962355773E-2</v>
      </c>
      <c r="G283" s="71">
        <v>892717</v>
      </c>
    </row>
    <row r="284" spans="1:7" x14ac:dyDescent="0.25">
      <c r="A284" s="68" t="s">
        <v>5</v>
      </c>
      <c r="B284" s="68" t="s">
        <v>66</v>
      </c>
      <c r="C284" s="78">
        <v>2020</v>
      </c>
      <c r="D284" s="71">
        <v>183555.87627263641</v>
      </c>
      <c r="E284" s="71">
        <v>24.733318718748173</v>
      </c>
      <c r="F284" s="72">
        <v>5.3321408059805675E-2</v>
      </c>
      <c r="G284" s="71">
        <v>7421401</v>
      </c>
    </row>
    <row r="285" spans="1:7" x14ac:dyDescent="0.25">
      <c r="A285" s="68" t="s">
        <v>31</v>
      </c>
      <c r="B285" s="68" t="s">
        <v>63</v>
      </c>
      <c r="C285" s="78">
        <v>2020</v>
      </c>
      <c r="D285" s="71">
        <v>133803.39063092184</v>
      </c>
      <c r="E285" s="71">
        <v>97.932986134505754</v>
      </c>
      <c r="F285" s="72">
        <v>5.856328811367062E-2</v>
      </c>
      <c r="G285" s="71">
        <v>1366275</v>
      </c>
    </row>
    <row r="286" spans="1:7" x14ac:dyDescent="0.25">
      <c r="A286" s="68" t="s">
        <v>47</v>
      </c>
      <c r="B286" s="68" t="s">
        <v>63</v>
      </c>
      <c r="C286" s="78">
        <v>2020</v>
      </c>
      <c r="D286" s="71">
        <v>125998.21331580367</v>
      </c>
      <c r="E286" s="71">
        <v>14.667049565413079</v>
      </c>
      <c r="F286" s="72">
        <v>6.0045217788468497E-2</v>
      </c>
      <c r="G286" s="71">
        <v>8590563</v>
      </c>
    </row>
    <row r="287" spans="1:7" x14ac:dyDescent="0.25">
      <c r="A287" s="68" t="s">
        <v>35</v>
      </c>
      <c r="B287" s="68" t="s">
        <v>63</v>
      </c>
      <c r="C287" s="78">
        <v>2020</v>
      </c>
      <c r="D287" s="71">
        <v>5161</v>
      </c>
      <c r="E287" s="71">
        <v>6.7436813104249396</v>
      </c>
      <c r="F287" s="72">
        <v>6.445653927141648E-2</v>
      </c>
      <c r="G287" s="71">
        <v>765309</v>
      </c>
    </row>
    <row r="288" spans="1:7" x14ac:dyDescent="0.25">
      <c r="A288" s="68" t="s">
        <v>29</v>
      </c>
      <c r="B288" s="68" t="s">
        <v>63</v>
      </c>
      <c r="C288" s="78">
        <v>2020</v>
      </c>
      <c r="D288" s="71">
        <v>34699.527232036191</v>
      </c>
      <c r="E288" s="71">
        <v>17.908952756899527</v>
      </c>
      <c r="F288" s="72">
        <v>8.2072396932011626E-2</v>
      </c>
      <c r="G288" s="71">
        <v>1937552</v>
      </c>
    </row>
    <row r="289" spans="1:7" x14ac:dyDescent="0.25">
      <c r="A289" s="68" t="s">
        <v>19</v>
      </c>
      <c r="B289" s="68" t="s">
        <v>63</v>
      </c>
      <c r="C289" s="78">
        <v>2020</v>
      </c>
      <c r="D289" s="71">
        <v>51664.016491108989</v>
      </c>
      <c r="E289" s="71">
        <v>11.539227193451739</v>
      </c>
      <c r="F289" s="72">
        <v>8.2549932132314652E-2</v>
      </c>
      <c r="G289" s="71">
        <v>4477251</v>
      </c>
    </row>
    <row r="290" spans="1:7" x14ac:dyDescent="0.25">
      <c r="A290" s="68" t="s">
        <v>4</v>
      </c>
      <c r="B290" s="68" t="s">
        <v>63</v>
      </c>
      <c r="C290" s="78">
        <v>2020</v>
      </c>
      <c r="D290" s="70"/>
      <c r="E290" s="71"/>
      <c r="F290" s="73"/>
      <c r="G290" s="71">
        <v>731158</v>
      </c>
    </row>
    <row r="291" spans="1:7" x14ac:dyDescent="0.25">
      <c r="A291" s="68" t="s">
        <v>10</v>
      </c>
      <c r="B291" s="68" t="s">
        <v>63</v>
      </c>
      <c r="C291" s="78">
        <v>2020</v>
      </c>
      <c r="D291" s="70"/>
      <c r="E291" s="71"/>
      <c r="F291" s="74"/>
      <c r="G291" s="71">
        <v>986809</v>
      </c>
    </row>
    <row r="292" spans="1:7" x14ac:dyDescent="0.25">
      <c r="A292" s="68" t="s">
        <v>30</v>
      </c>
      <c r="B292" s="68" t="s">
        <v>63</v>
      </c>
      <c r="C292" s="78">
        <v>2020</v>
      </c>
      <c r="D292" s="70"/>
      <c r="E292" s="71"/>
      <c r="F292" s="73"/>
      <c r="G292" s="71">
        <v>3138259</v>
      </c>
    </row>
    <row r="293" spans="1:7" x14ac:dyDescent="0.25">
      <c r="A293" s="68" t="s">
        <v>51</v>
      </c>
      <c r="B293" s="68" t="s">
        <v>63</v>
      </c>
      <c r="C293" s="78">
        <v>2020</v>
      </c>
      <c r="D293" s="70"/>
      <c r="E293" s="71"/>
      <c r="F293" s="74"/>
      <c r="G293" s="71">
        <v>582328</v>
      </c>
    </row>
    <row r="294" spans="1:7" x14ac:dyDescent="0.25">
      <c r="A294" s="68" t="s">
        <v>10</v>
      </c>
      <c r="B294" s="68" t="s">
        <v>66</v>
      </c>
      <c r="C294" s="78">
        <v>2020</v>
      </c>
      <c r="D294" s="70"/>
      <c r="E294" s="71"/>
      <c r="F294" s="74"/>
      <c r="G294" s="71">
        <v>986809</v>
      </c>
    </row>
    <row r="295" spans="1:7" x14ac:dyDescent="0.25">
      <c r="A295" s="68" t="s">
        <v>40</v>
      </c>
      <c r="B295" s="68" t="s">
        <v>66</v>
      </c>
      <c r="C295" s="78">
        <v>2020</v>
      </c>
      <c r="D295" s="70"/>
      <c r="E295" s="71"/>
      <c r="F295" s="74"/>
      <c r="G295" s="71">
        <v>1057125</v>
      </c>
    </row>
    <row r="296" spans="1:7" x14ac:dyDescent="0.25">
      <c r="A296" s="68" t="s">
        <v>51</v>
      </c>
      <c r="B296" s="68" t="s">
        <v>66</v>
      </c>
      <c r="C296" s="78">
        <v>2020</v>
      </c>
      <c r="D296" s="70"/>
      <c r="E296" s="71"/>
      <c r="F296" s="74"/>
      <c r="G296" s="71">
        <v>582328</v>
      </c>
    </row>
    <row r="297" spans="1:7" x14ac:dyDescent="0.25">
      <c r="A297" s="68" t="s">
        <v>4</v>
      </c>
      <c r="B297" s="68" t="s">
        <v>61</v>
      </c>
      <c r="C297" s="78">
        <v>2020</v>
      </c>
      <c r="D297" s="69"/>
      <c r="E297" s="71"/>
      <c r="F297" s="73"/>
      <c r="G297" s="71">
        <v>731158</v>
      </c>
    </row>
    <row r="298" spans="1:7" x14ac:dyDescent="0.25">
      <c r="A298" s="68" t="s">
        <v>10</v>
      </c>
      <c r="B298" s="68" t="s">
        <v>61</v>
      </c>
      <c r="C298" s="78">
        <v>2020</v>
      </c>
      <c r="D298" s="70"/>
      <c r="E298" s="71"/>
      <c r="F298" s="74"/>
      <c r="G298" s="71">
        <v>986809</v>
      </c>
    </row>
    <row r="299" spans="1:7" x14ac:dyDescent="0.25">
      <c r="A299" s="68" t="s">
        <v>16</v>
      </c>
      <c r="B299" s="68" t="s">
        <v>61</v>
      </c>
      <c r="C299" s="78">
        <v>2020</v>
      </c>
      <c r="D299" s="70"/>
      <c r="E299" s="71"/>
      <c r="F299" s="73"/>
      <c r="G299" s="71">
        <v>6754953</v>
      </c>
    </row>
    <row r="300" spans="1:7" x14ac:dyDescent="0.25">
      <c r="A300" s="68" t="s">
        <v>40</v>
      </c>
      <c r="B300" s="68" t="s">
        <v>61</v>
      </c>
      <c r="C300" s="78">
        <v>2020</v>
      </c>
      <c r="D300" s="70"/>
      <c r="E300" s="71"/>
      <c r="F300" s="74"/>
      <c r="G300" s="71">
        <v>1057125</v>
      </c>
    </row>
    <row r="301" spans="1:7" x14ac:dyDescent="0.25">
      <c r="A301" s="68" t="s">
        <v>46</v>
      </c>
      <c r="B301" s="68" t="s">
        <v>61</v>
      </c>
      <c r="C301" s="78">
        <v>2020</v>
      </c>
      <c r="D301" s="70"/>
      <c r="E301" s="71"/>
      <c r="F301" s="74"/>
      <c r="G301" s="71">
        <v>623347</v>
      </c>
    </row>
    <row r="302" spans="1:7" x14ac:dyDescent="0.25">
      <c r="A302" s="68" t="s">
        <v>48</v>
      </c>
      <c r="B302" s="68" t="s">
        <v>61</v>
      </c>
      <c r="C302" s="78">
        <v>2019</v>
      </c>
      <c r="D302" s="71">
        <v>73301.316694409703</v>
      </c>
      <c r="E302" s="71">
        <v>9.6271454745098914</v>
      </c>
      <c r="F302" s="72">
        <v>-0.24163825881436263</v>
      </c>
      <c r="G302" s="71">
        <v>7614024</v>
      </c>
    </row>
    <row r="303" spans="1:7" x14ac:dyDescent="0.25">
      <c r="A303" s="68" t="s">
        <v>49</v>
      </c>
      <c r="B303" s="68" t="s">
        <v>61</v>
      </c>
      <c r="C303" s="78">
        <v>2019</v>
      </c>
      <c r="D303" s="71">
        <v>11878.429811628499</v>
      </c>
      <c r="E303" s="71">
        <v>6.6165402014236907</v>
      </c>
      <c r="F303" s="72">
        <v>-0.15449124336292663</v>
      </c>
      <c r="G303" s="71">
        <v>1795263</v>
      </c>
    </row>
    <row r="304" spans="1:7" x14ac:dyDescent="0.25">
      <c r="A304" s="68" t="s">
        <v>38</v>
      </c>
      <c r="B304" s="68" t="s">
        <v>61</v>
      </c>
      <c r="C304" s="78">
        <v>2019</v>
      </c>
      <c r="D304" s="71">
        <v>82604.815992840406</v>
      </c>
      <c r="E304" s="71">
        <v>19.592633597567147</v>
      </c>
      <c r="F304" s="72">
        <v>-0.11834257951765736</v>
      </c>
      <c r="G304" s="71">
        <v>4216116</v>
      </c>
    </row>
    <row r="305" spans="1:7" x14ac:dyDescent="0.25">
      <c r="A305" s="68" t="s">
        <v>24</v>
      </c>
      <c r="B305" s="68" t="s">
        <v>61</v>
      </c>
      <c r="C305" s="78">
        <v>2019</v>
      </c>
      <c r="D305" s="71">
        <v>138577.80045064873</v>
      </c>
      <c r="E305" s="71">
        <v>13.878882886493786</v>
      </c>
      <c r="F305" s="72">
        <v>-0.11667468377525303</v>
      </c>
      <c r="G305" s="71">
        <v>9984795</v>
      </c>
    </row>
    <row r="306" spans="1:7" x14ac:dyDescent="0.25">
      <c r="A306" s="68" t="s">
        <v>14</v>
      </c>
      <c r="B306" s="68" t="s">
        <v>61</v>
      </c>
      <c r="C306" s="78">
        <v>2019</v>
      </c>
      <c r="D306" s="71">
        <v>18855.235873910915</v>
      </c>
      <c r="E306" s="71">
        <v>10.539185870742688</v>
      </c>
      <c r="F306" s="72">
        <v>-0.10955588883613854</v>
      </c>
      <c r="G306" s="71">
        <v>1789060</v>
      </c>
    </row>
    <row r="307" spans="1:7" x14ac:dyDescent="0.25">
      <c r="A307" s="68" t="s">
        <v>15</v>
      </c>
      <c r="B307" s="68" t="s">
        <v>61</v>
      </c>
      <c r="C307" s="78">
        <v>2019</v>
      </c>
      <c r="D307" s="71">
        <v>238811.06712019845</v>
      </c>
      <c r="E307" s="71">
        <v>18.852983865119821</v>
      </c>
      <c r="F307" s="72">
        <v>-0.10815717338720421</v>
      </c>
      <c r="G307" s="71">
        <v>12667017</v>
      </c>
    </row>
    <row r="308" spans="1:7" x14ac:dyDescent="0.25">
      <c r="A308" s="68" t="s">
        <v>13</v>
      </c>
      <c r="B308" s="68" t="s">
        <v>63</v>
      </c>
      <c r="C308" s="78">
        <v>2019</v>
      </c>
      <c r="D308" s="71">
        <v>6743.9209846412987</v>
      </c>
      <c r="E308" s="71">
        <v>4.7639513459812859</v>
      </c>
      <c r="F308" s="72">
        <v>-9.3697681500528263E-2</v>
      </c>
      <c r="G308" s="71">
        <v>1415615</v>
      </c>
    </row>
    <row r="309" spans="1:7" x14ac:dyDescent="0.25">
      <c r="A309" s="68" t="s">
        <v>18</v>
      </c>
      <c r="B309" s="68" t="s">
        <v>63</v>
      </c>
      <c r="C309" s="78">
        <v>2019</v>
      </c>
      <c r="D309" s="71">
        <v>18572.702393482992</v>
      </c>
      <c r="E309" s="71">
        <v>6.3765979580287233</v>
      </c>
      <c r="F309" s="72">
        <v>-9.2571233470238545E-2</v>
      </c>
      <c r="G309" s="71">
        <v>2912635</v>
      </c>
    </row>
    <row r="310" spans="1:7" x14ac:dyDescent="0.25">
      <c r="A310" s="68" t="s">
        <v>52</v>
      </c>
      <c r="B310" s="68" t="s">
        <v>63</v>
      </c>
      <c r="C310" s="78">
        <v>2019</v>
      </c>
      <c r="D310" s="71">
        <v>1602.7010769777946</v>
      </c>
      <c r="E310" s="71">
        <v>0.76332402551006251</v>
      </c>
      <c r="F310" s="72">
        <v>-8.5170805677571626E-2</v>
      </c>
      <c r="G310" s="71">
        <v>2099634</v>
      </c>
    </row>
    <row r="311" spans="1:7" x14ac:dyDescent="0.25">
      <c r="A311" s="68" t="s">
        <v>18</v>
      </c>
      <c r="B311" s="68" t="s">
        <v>61</v>
      </c>
      <c r="C311" s="78">
        <v>2019</v>
      </c>
      <c r="D311" s="71">
        <v>63053.446622429699</v>
      </c>
      <c r="E311" s="71">
        <v>21.648248621069822</v>
      </c>
      <c r="F311" s="72">
        <v>-7.8823038120434008E-2</v>
      </c>
      <c r="G311" s="71">
        <v>2912635</v>
      </c>
    </row>
    <row r="312" spans="1:7" x14ac:dyDescent="0.25">
      <c r="A312" s="68" t="s">
        <v>13</v>
      </c>
      <c r="B312" s="68" t="s">
        <v>61</v>
      </c>
      <c r="C312" s="78">
        <v>2019</v>
      </c>
      <c r="D312" s="71">
        <v>16577.533325279157</v>
      </c>
      <c r="E312" s="71">
        <v>11.710481540022645</v>
      </c>
      <c r="F312" s="72">
        <v>-7.7870001144788481E-2</v>
      </c>
      <c r="G312" s="71">
        <v>1415615</v>
      </c>
    </row>
    <row r="313" spans="1:7" x14ac:dyDescent="0.25">
      <c r="A313" s="68" t="s">
        <v>24</v>
      </c>
      <c r="B313" s="68" t="s">
        <v>63</v>
      </c>
      <c r="C313" s="78">
        <v>2019</v>
      </c>
      <c r="D313" s="71">
        <v>57799.834234260641</v>
      </c>
      <c r="E313" s="71">
        <v>5.7887852714312755</v>
      </c>
      <c r="F313" s="72">
        <v>-6.9831316037640589E-2</v>
      </c>
      <c r="G313" s="71">
        <v>9984795</v>
      </c>
    </row>
    <row r="314" spans="1:7" x14ac:dyDescent="0.25">
      <c r="A314" s="68" t="s">
        <v>23</v>
      </c>
      <c r="B314" s="68" t="s">
        <v>61</v>
      </c>
      <c r="C314" s="78">
        <v>2019</v>
      </c>
      <c r="D314" s="71">
        <v>70082.845348746428</v>
      </c>
      <c r="E314" s="71">
        <v>10.164472022041044</v>
      </c>
      <c r="F314" s="72">
        <v>-6.9366431205448387E-2</v>
      </c>
      <c r="G314" s="71">
        <v>6894883</v>
      </c>
    </row>
    <row r="315" spans="1:7" x14ac:dyDescent="0.25">
      <c r="A315" s="68" t="s">
        <v>29</v>
      </c>
      <c r="B315" s="68" t="s">
        <v>61</v>
      </c>
      <c r="C315" s="78">
        <v>2019</v>
      </c>
      <c r="D315" s="71">
        <v>34783.246283199391</v>
      </c>
      <c r="E315" s="71">
        <v>17.998431252046828</v>
      </c>
      <c r="F315" s="72">
        <v>-6.7657466330375393E-2</v>
      </c>
      <c r="G315" s="71">
        <v>1932571</v>
      </c>
    </row>
    <row r="316" spans="1:7" x14ac:dyDescent="0.25">
      <c r="A316" s="68" t="s">
        <v>32</v>
      </c>
      <c r="B316" s="68" t="s">
        <v>61</v>
      </c>
      <c r="C316" s="78">
        <v>2019</v>
      </c>
      <c r="D316" s="71">
        <v>120090.41589085262</v>
      </c>
      <c r="E316" s="71">
        <v>13.50657194863231</v>
      </c>
      <c r="F316" s="72">
        <v>-6.5822374096455527E-2</v>
      </c>
      <c r="G316" s="71">
        <v>8891258</v>
      </c>
    </row>
    <row r="317" spans="1:7" x14ac:dyDescent="0.25">
      <c r="A317" s="68" t="s">
        <v>37</v>
      </c>
      <c r="B317" s="68" t="s">
        <v>63</v>
      </c>
      <c r="C317" s="78">
        <v>2019</v>
      </c>
      <c r="D317" s="71">
        <v>15859.442040182355</v>
      </c>
      <c r="E317" s="71">
        <v>4.0042260564061172</v>
      </c>
      <c r="F317" s="72">
        <v>-6.5239578368093687E-2</v>
      </c>
      <c r="G317" s="71">
        <v>3960676</v>
      </c>
    </row>
    <row r="318" spans="1:7" x14ac:dyDescent="0.25">
      <c r="A318" s="68" t="s">
        <v>33</v>
      </c>
      <c r="B318" s="68" t="s">
        <v>61</v>
      </c>
      <c r="C318" s="78">
        <v>2019</v>
      </c>
      <c r="D318" s="71">
        <v>225686.31472332196</v>
      </c>
      <c r="E318" s="71">
        <v>11.595581138683286</v>
      </c>
      <c r="F318" s="72">
        <v>-6.2160469595939793E-2</v>
      </c>
      <c r="G318" s="71">
        <v>19463131</v>
      </c>
    </row>
    <row r="319" spans="1:7" x14ac:dyDescent="0.25">
      <c r="A319" s="68" t="s">
        <v>5</v>
      </c>
      <c r="B319" s="68" t="s">
        <v>61</v>
      </c>
      <c r="C319" s="78">
        <v>2019</v>
      </c>
      <c r="D319" s="71">
        <v>150597.31383641774</v>
      </c>
      <c r="E319" s="71">
        <v>20.6528464527305</v>
      </c>
      <c r="F319" s="72">
        <v>-6.1471209055299791E-2</v>
      </c>
      <c r="G319" s="71">
        <v>7291843</v>
      </c>
    </row>
    <row r="320" spans="1:7" x14ac:dyDescent="0.25">
      <c r="A320" s="68" t="s">
        <v>4</v>
      </c>
      <c r="B320" s="68" t="s">
        <v>66</v>
      </c>
      <c r="C320" s="78">
        <v>2019</v>
      </c>
      <c r="D320" s="71">
        <v>22345.612881130302</v>
      </c>
      <c r="E320" s="71">
        <v>30.460089286889914</v>
      </c>
      <c r="F320" s="72">
        <v>-5.5466646471136971E-2</v>
      </c>
      <c r="G320" s="71">
        <v>733603</v>
      </c>
    </row>
    <row r="321" spans="1:7" x14ac:dyDescent="0.25">
      <c r="A321" s="68" t="s">
        <v>50</v>
      </c>
      <c r="B321" s="68" t="s">
        <v>61</v>
      </c>
      <c r="C321" s="78">
        <v>2019</v>
      </c>
      <c r="D321" s="71">
        <v>94014.107363657007</v>
      </c>
      <c r="E321" s="71">
        <v>16.140921958791029</v>
      </c>
      <c r="F321" s="72">
        <v>-5.2733304184124252E-2</v>
      </c>
      <c r="G321" s="71">
        <v>5824581</v>
      </c>
    </row>
    <row r="322" spans="1:7" x14ac:dyDescent="0.25">
      <c r="A322" s="68" t="s">
        <v>6</v>
      </c>
      <c r="B322" s="68" t="s">
        <v>61</v>
      </c>
      <c r="C322" s="78">
        <v>2019</v>
      </c>
      <c r="D322" s="71">
        <v>35266.109543408464</v>
      </c>
      <c r="E322" s="71">
        <v>11.673712230748734</v>
      </c>
      <c r="F322" s="72">
        <v>-5.2469661269066714E-2</v>
      </c>
      <c r="G322" s="71">
        <v>3020985</v>
      </c>
    </row>
    <row r="323" spans="1:7" x14ac:dyDescent="0.25">
      <c r="A323" s="68" t="s">
        <v>27</v>
      </c>
      <c r="B323" s="68" t="s">
        <v>61</v>
      </c>
      <c r="C323" s="78">
        <v>2019</v>
      </c>
      <c r="D323" s="71">
        <v>71914.454868036351</v>
      </c>
      <c r="E323" s="71">
        <v>11.711545909402181</v>
      </c>
      <c r="F323" s="72">
        <v>-5.1828955579736102E-2</v>
      </c>
      <c r="G323" s="71">
        <v>6140475</v>
      </c>
    </row>
    <row r="324" spans="1:7" x14ac:dyDescent="0.25">
      <c r="A324" s="68" t="s">
        <v>11</v>
      </c>
      <c r="B324" s="68" t="s">
        <v>66</v>
      </c>
      <c r="C324" s="78">
        <v>2019</v>
      </c>
      <c r="D324" s="71">
        <v>672543.50614785252</v>
      </c>
      <c r="E324" s="71">
        <v>31.292655581571744</v>
      </c>
      <c r="F324" s="72">
        <v>-5.1645565571425411E-2</v>
      </c>
      <c r="G324" s="71">
        <v>21492056</v>
      </c>
    </row>
    <row r="325" spans="1:7" x14ac:dyDescent="0.25">
      <c r="A325" s="68" t="s">
        <v>35</v>
      </c>
      <c r="B325" s="68" t="s">
        <v>66</v>
      </c>
      <c r="C325" s="78">
        <v>2019</v>
      </c>
      <c r="D325" s="71">
        <v>35245.104274293124</v>
      </c>
      <c r="E325" s="71">
        <v>46.149007068382197</v>
      </c>
      <c r="F325" s="72">
        <v>-4.9205081464437139E-2</v>
      </c>
      <c r="G325" s="71">
        <v>763724</v>
      </c>
    </row>
    <row r="326" spans="1:7" x14ac:dyDescent="0.25">
      <c r="A326" s="68" t="s">
        <v>22</v>
      </c>
      <c r="B326" s="68" t="s">
        <v>61</v>
      </c>
      <c r="C326" s="78">
        <v>2019</v>
      </c>
      <c r="D326" s="71">
        <v>101824.54050166431</v>
      </c>
      <c r="E326" s="71">
        <v>16.816732299149475</v>
      </c>
      <c r="F326" s="72">
        <v>-4.9109071663558712E-2</v>
      </c>
      <c r="G326" s="71">
        <v>6054954</v>
      </c>
    </row>
    <row r="327" spans="1:7" x14ac:dyDescent="0.25">
      <c r="A327" s="68" t="s">
        <v>36</v>
      </c>
      <c r="B327" s="68" t="s">
        <v>61</v>
      </c>
      <c r="C327" s="78">
        <v>2019</v>
      </c>
      <c r="D327" s="71">
        <v>154012.13618963482</v>
      </c>
      <c r="E327" s="71">
        <v>13.16736151995077</v>
      </c>
      <c r="F327" s="72">
        <v>-4.803136476622083E-2</v>
      </c>
      <c r="G327" s="71">
        <v>11696507</v>
      </c>
    </row>
    <row r="328" spans="1:7" x14ac:dyDescent="0.25">
      <c r="A328" s="68" t="s">
        <v>26</v>
      </c>
      <c r="B328" s="68" t="s">
        <v>61</v>
      </c>
      <c r="C328" s="78">
        <v>2019</v>
      </c>
      <c r="D328" s="71">
        <v>61803.716807084871</v>
      </c>
      <c r="E328" s="71">
        <v>20.751848938004009</v>
      </c>
      <c r="F328" s="72">
        <v>-4.7392007765798772E-2</v>
      </c>
      <c r="G328" s="71">
        <v>2978227</v>
      </c>
    </row>
    <row r="329" spans="1:7" x14ac:dyDescent="0.25">
      <c r="A329" s="68" t="s">
        <v>52</v>
      </c>
      <c r="B329" s="68" t="s">
        <v>61</v>
      </c>
      <c r="C329" s="78">
        <v>2019</v>
      </c>
      <c r="D329" s="71">
        <v>46013.243963266701</v>
      </c>
      <c r="E329" s="71">
        <v>21.914888005846116</v>
      </c>
      <c r="F329" s="72">
        <v>-4.7110811308203937E-2</v>
      </c>
      <c r="G329" s="71">
        <v>2099634</v>
      </c>
    </row>
    <row r="330" spans="1:7" x14ac:dyDescent="0.25">
      <c r="A330" s="68" t="s">
        <v>35</v>
      </c>
      <c r="B330" s="68" t="s">
        <v>63</v>
      </c>
      <c r="C330" s="78">
        <v>2019</v>
      </c>
      <c r="D330" s="71">
        <v>4848.4835308847132</v>
      </c>
      <c r="E330" s="71">
        <v>6.3484760605725548</v>
      </c>
      <c r="F330" s="72">
        <v>-4.3495936670430502E-2</v>
      </c>
      <c r="G330" s="71">
        <v>763724</v>
      </c>
    </row>
    <row r="331" spans="1:7" x14ac:dyDescent="0.25">
      <c r="A331" s="68" t="s">
        <v>31</v>
      </c>
      <c r="B331" s="68" t="s">
        <v>61</v>
      </c>
      <c r="C331" s="78">
        <v>2019</v>
      </c>
      <c r="D331" s="71">
        <v>10978.53159885732</v>
      </c>
      <c r="E331" s="71">
        <v>8.067804785081325</v>
      </c>
      <c r="F331" s="72">
        <v>-4.2248894412163618E-2</v>
      </c>
      <c r="G331" s="71">
        <v>1360783</v>
      </c>
    </row>
    <row r="332" spans="1:7" x14ac:dyDescent="0.25">
      <c r="A332" s="68" t="s">
        <v>21</v>
      </c>
      <c r="B332" s="68" t="s">
        <v>63</v>
      </c>
      <c r="C332" s="78">
        <v>2019</v>
      </c>
      <c r="D332" s="71">
        <v>21220.292325351002</v>
      </c>
      <c r="E332" s="71">
        <v>15.768141900436925</v>
      </c>
      <c r="F332" s="72">
        <v>-4.195095518140779E-2</v>
      </c>
      <c r="G332" s="71">
        <v>1345770</v>
      </c>
    </row>
    <row r="333" spans="1:7" x14ac:dyDescent="0.25">
      <c r="A333" s="68" t="s">
        <v>46</v>
      </c>
      <c r="B333" s="68" t="s">
        <v>63</v>
      </c>
      <c r="C333" s="78">
        <v>2019</v>
      </c>
      <c r="D333" s="71">
        <v>14335.57947076283</v>
      </c>
      <c r="E333" s="71">
        <v>22.9719916012006</v>
      </c>
      <c r="F333" s="72">
        <v>-4.150673891311718E-2</v>
      </c>
      <c r="G333" s="71">
        <v>624046</v>
      </c>
    </row>
    <row r="334" spans="1:7" x14ac:dyDescent="0.25">
      <c r="A334" s="68" t="s">
        <v>41</v>
      </c>
      <c r="B334" s="68" t="s">
        <v>61</v>
      </c>
      <c r="C334" s="78">
        <v>2019</v>
      </c>
      <c r="D334" s="71">
        <v>71697.532464732634</v>
      </c>
      <c r="E334" s="71">
        <v>13.901061454254751</v>
      </c>
      <c r="F334" s="72">
        <v>-4.1409235063404326E-2</v>
      </c>
      <c r="G334" s="71">
        <v>5157702</v>
      </c>
    </row>
    <row r="335" spans="1:7" x14ac:dyDescent="0.25">
      <c r="A335" s="68" t="s">
        <v>16</v>
      </c>
      <c r="B335" s="68" t="s">
        <v>66</v>
      </c>
      <c r="C335" s="78">
        <v>2019</v>
      </c>
      <c r="D335" s="71">
        <v>181850.07042787605</v>
      </c>
      <c r="E335" s="71">
        <v>27.016758321243923</v>
      </c>
      <c r="F335" s="72">
        <v>-4.0887404762848911E-2</v>
      </c>
      <c r="G335" s="71">
        <v>6731010</v>
      </c>
    </row>
    <row r="336" spans="1:7" x14ac:dyDescent="0.25">
      <c r="A336" s="68" t="s">
        <v>25</v>
      </c>
      <c r="B336" s="68" t="s">
        <v>61</v>
      </c>
      <c r="C336" s="78">
        <v>2019</v>
      </c>
      <c r="D336" s="71">
        <v>94510.747061623435</v>
      </c>
      <c r="E336" s="71">
        <v>16.757067187422429</v>
      </c>
      <c r="F336" s="72">
        <v>-3.702067161903666E-2</v>
      </c>
      <c r="G336" s="71">
        <v>5640053</v>
      </c>
    </row>
    <row r="337" spans="1:7" x14ac:dyDescent="0.25">
      <c r="A337" s="68" t="s">
        <v>17</v>
      </c>
      <c r="B337" s="68" t="s">
        <v>61</v>
      </c>
      <c r="C337" s="78">
        <v>2019</v>
      </c>
      <c r="D337" s="71">
        <v>68212.036137358533</v>
      </c>
      <c r="E337" s="71">
        <v>21.588847478398673</v>
      </c>
      <c r="F337" s="72">
        <v>-3.6405532264517926E-2</v>
      </c>
      <c r="G337" s="71">
        <v>3159596</v>
      </c>
    </row>
    <row r="338" spans="1:7" x14ac:dyDescent="0.25">
      <c r="A338" s="68" t="s">
        <v>28</v>
      </c>
      <c r="B338" s="68" t="s">
        <v>66</v>
      </c>
      <c r="C338" s="78">
        <v>2019</v>
      </c>
      <c r="D338" s="71">
        <v>33489.581143772783</v>
      </c>
      <c r="E338" s="71">
        <v>31.295076494732641</v>
      </c>
      <c r="F338" s="72">
        <v>-3.6383597464131334E-2</v>
      </c>
      <c r="G338" s="71">
        <v>1070123</v>
      </c>
    </row>
    <row r="339" spans="1:7" x14ac:dyDescent="0.25">
      <c r="A339" s="68" t="s">
        <v>42</v>
      </c>
      <c r="B339" s="68" t="s">
        <v>66</v>
      </c>
      <c r="C339" s="78">
        <v>2019</v>
      </c>
      <c r="D339" s="71">
        <v>30908.697323152588</v>
      </c>
      <c r="E339" s="71">
        <v>34.841344388292306</v>
      </c>
      <c r="F339" s="72">
        <v>-3.4275316218541407E-2</v>
      </c>
      <c r="G339" s="71">
        <v>887127</v>
      </c>
    </row>
    <row r="340" spans="1:7" x14ac:dyDescent="0.25">
      <c r="A340" s="68" t="s">
        <v>31</v>
      </c>
      <c r="B340" s="68" t="s">
        <v>66</v>
      </c>
      <c r="C340" s="78">
        <v>2019</v>
      </c>
      <c r="D340" s="71">
        <v>24723.953257162415</v>
      </c>
      <c r="E340" s="71">
        <v>18.168916908252395</v>
      </c>
      <c r="F340" s="72">
        <v>-3.3921337454414613E-2</v>
      </c>
      <c r="G340" s="71">
        <v>1360783</v>
      </c>
    </row>
    <row r="341" spans="1:7" x14ac:dyDescent="0.25">
      <c r="A341" s="68" t="s">
        <v>37</v>
      </c>
      <c r="B341" s="68" t="s">
        <v>61</v>
      </c>
      <c r="C341" s="78">
        <v>2019</v>
      </c>
      <c r="D341" s="71">
        <v>46053.861033268578</v>
      </c>
      <c r="E341" s="71">
        <v>11.627777943277506</v>
      </c>
      <c r="F341" s="72">
        <v>-3.3316053297414494E-2</v>
      </c>
      <c r="G341" s="71">
        <v>3960676</v>
      </c>
    </row>
    <row r="342" spans="1:7" x14ac:dyDescent="0.25">
      <c r="A342" s="68" t="s">
        <v>7</v>
      </c>
      <c r="B342" s="68" t="s">
        <v>61</v>
      </c>
      <c r="C342" s="78">
        <v>2019</v>
      </c>
      <c r="D342" s="71">
        <v>1270944.3968594433</v>
      </c>
      <c r="E342" s="71">
        <v>32.226709398958079</v>
      </c>
      <c r="F342" s="72">
        <v>-3.2509996669347063E-2</v>
      </c>
      <c r="G342" s="71">
        <v>39437610</v>
      </c>
    </row>
    <row r="343" spans="1:7" x14ac:dyDescent="0.25">
      <c r="A343" s="68" t="s">
        <v>6</v>
      </c>
      <c r="B343" s="68" t="s">
        <v>66</v>
      </c>
      <c r="C343" s="78">
        <v>2019</v>
      </c>
      <c r="D343" s="71">
        <v>89009.070218354769</v>
      </c>
      <c r="E343" s="71">
        <v>29.463592245030934</v>
      </c>
      <c r="F343" s="72">
        <v>-3.2390700056968535E-2</v>
      </c>
      <c r="G343" s="71">
        <v>3020985</v>
      </c>
    </row>
    <row r="344" spans="1:7" x14ac:dyDescent="0.25">
      <c r="A344" s="68" t="s">
        <v>27</v>
      </c>
      <c r="B344" s="68" t="s">
        <v>63</v>
      </c>
      <c r="C344" s="78">
        <v>2019</v>
      </c>
      <c r="D344" s="71">
        <v>118863.96474679491</v>
      </c>
      <c r="E344" s="71">
        <v>19.357454390221427</v>
      </c>
      <c r="F344" s="72">
        <v>-2.9350508921293428E-2</v>
      </c>
      <c r="G344" s="71">
        <v>6140475</v>
      </c>
    </row>
    <row r="345" spans="1:7" x14ac:dyDescent="0.25">
      <c r="A345" s="68" t="s">
        <v>51</v>
      </c>
      <c r="B345" s="68" t="s">
        <v>61</v>
      </c>
      <c r="C345" s="78">
        <v>2019</v>
      </c>
      <c r="D345" s="71">
        <v>16256.000000000002</v>
      </c>
      <c r="E345" s="71">
        <v>28.021981810534445</v>
      </c>
      <c r="F345" s="72">
        <v>-2.8381092652143725E-2</v>
      </c>
      <c r="G345" s="71">
        <v>580116</v>
      </c>
    </row>
    <row r="346" spans="1:7" x14ac:dyDescent="0.25">
      <c r="A346" s="68" t="s">
        <v>26</v>
      </c>
      <c r="B346" s="68" t="s">
        <v>63</v>
      </c>
      <c r="C346" s="78">
        <v>2019</v>
      </c>
      <c r="D346" s="71">
        <v>15626.456713381314</v>
      </c>
      <c r="E346" s="71">
        <v>5.2468991495212798</v>
      </c>
      <c r="F346" s="72">
        <v>-2.585587067488726E-2</v>
      </c>
      <c r="G346" s="71">
        <v>2978227</v>
      </c>
    </row>
    <row r="347" spans="1:7" x14ac:dyDescent="0.25">
      <c r="A347" s="68" t="s">
        <v>39</v>
      </c>
      <c r="B347" s="68" t="s">
        <v>61</v>
      </c>
      <c r="C347" s="78">
        <v>2019</v>
      </c>
      <c r="D347" s="71">
        <v>101942.7884333563</v>
      </c>
      <c r="E347" s="71">
        <v>7.9649754149136527</v>
      </c>
      <c r="F347" s="72">
        <v>-2.3836176038123824E-2</v>
      </c>
      <c r="G347" s="71">
        <v>12798883</v>
      </c>
    </row>
    <row r="348" spans="1:7" x14ac:dyDescent="0.25">
      <c r="A348" s="68" t="s">
        <v>52</v>
      </c>
      <c r="B348" s="68" t="s">
        <v>66</v>
      </c>
      <c r="C348" s="78">
        <v>2019</v>
      </c>
      <c r="D348" s="71">
        <v>56213.168883806124</v>
      </c>
      <c r="E348" s="71">
        <v>26.772841782808872</v>
      </c>
      <c r="F348" s="72">
        <v>-2.3221925671608079E-2</v>
      </c>
      <c r="G348" s="71">
        <v>2099634</v>
      </c>
    </row>
    <row r="349" spans="1:7" x14ac:dyDescent="0.25">
      <c r="A349" s="68" t="s">
        <v>34</v>
      </c>
      <c r="B349" s="68" t="s">
        <v>63</v>
      </c>
      <c r="C349" s="78">
        <v>2019</v>
      </c>
      <c r="D349" s="71">
        <v>81675.866413046897</v>
      </c>
      <c r="E349" s="71">
        <v>7.7776287785540363</v>
      </c>
      <c r="F349" s="72">
        <v>-2.314656109905977E-2</v>
      </c>
      <c r="G349" s="71">
        <v>10501384</v>
      </c>
    </row>
    <row r="350" spans="1:7" x14ac:dyDescent="0.25">
      <c r="A350" s="68" t="s">
        <v>30</v>
      </c>
      <c r="B350" s="68" t="s">
        <v>61</v>
      </c>
      <c r="C350" s="78">
        <v>2019</v>
      </c>
      <c r="D350" s="71">
        <v>10593.447121145648</v>
      </c>
      <c r="E350" s="71">
        <v>3.4274448418034358</v>
      </c>
      <c r="F350" s="72">
        <v>-2.2859073118530748E-2</v>
      </c>
      <c r="G350" s="71">
        <v>3090771</v>
      </c>
    </row>
    <row r="351" spans="1:7" x14ac:dyDescent="0.25">
      <c r="A351" s="68" t="s">
        <v>35</v>
      </c>
      <c r="B351" s="68" t="s">
        <v>61</v>
      </c>
      <c r="C351" s="78">
        <v>2019</v>
      </c>
      <c r="D351" s="71">
        <v>6078.0989418101144</v>
      </c>
      <c r="E351" s="71">
        <v>7.958501948099201</v>
      </c>
      <c r="F351" s="72">
        <v>-2.2805068605521894E-2</v>
      </c>
      <c r="G351" s="71">
        <v>763724</v>
      </c>
    </row>
    <row r="352" spans="1:7" x14ac:dyDescent="0.25">
      <c r="A352" s="68" t="s">
        <v>43</v>
      </c>
      <c r="B352" s="68" t="s">
        <v>63</v>
      </c>
      <c r="C352" s="78">
        <v>2019</v>
      </c>
      <c r="D352" s="71">
        <v>72700.100136311186</v>
      </c>
      <c r="E352" s="71">
        <v>10.643724879315579</v>
      </c>
      <c r="F352" s="72">
        <v>-2.274796415003244E-2</v>
      </c>
      <c r="G352" s="71">
        <v>6830325</v>
      </c>
    </row>
    <row r="353" spans="1:7" x14ac:dyDescent="0.25">
      <c r="A353" s="68" t="s">
        <v>44</v>
      </c>
      <c r="B353" s="68" t="s">
        <v>63</v>
      </c>
      <c r="C353" s="78">
        <v>2019</v>
      </c>
      <c r="D353" s="71">
        <v>122778.54625791797</v>
      </c>
      <c r="E353" s="71">
        <v>4.2356718117194321</v>
      </c>
      <c r="F353" s="72">
        <v>-2.1916039518470209E-2</v>
      </c>
      <c r="G353" s="71">
        <v>28986794</v>
      </c>
    </row>
    <row r="354" spans="1:7" x14ac:dyDescent="0.25">
      <c r="A354" s="68" t="s">
        <v>17</v>
      </c>
      <c r="B354" s="68" t="s">
        <v>63</v>
      </c>
      <c r="C354" s="78">
        <v>2019</v>
      </c>
      <c r="D354" s="71">
        <v>46218.163056042096</v>
      </c>
      <c r="E354" s="71">
        <v>14.627871112649244</v>
      </c>
      <c r="F354" s="72">
        <v>-2.1829250343311069E-2</v>
      </c>
      <c r="G354" s="71">
        <v>3159596</v>
      </c>
    </row>
    <row r="355" spans="1:7" x14ac:dyDescent="0.25">
      <c r="A355" s="68" t="s">
        <v>37</v>
      </c>
      <c r="B355" s="68" t="s">
        <v>66</v>
      </c>
      <c r="C355" s="78">
        <v>2019</v>
      </c>
      <c r="D355" s="71">
        <v>103378.23098745318</v>
      </c>
      <c r="E355" s="71">
        <v>26.101158233456403</v>
      </c>
      <c r="F355" s="72">
        <v>-2.1562954953931346E-2</v>
      </c>
      <c r="G355" s="71">
        <v>3960676</v>
      </c>
    </row>
    <row r="356" spans="1:7" x14ac:dyDescent="0.25">
      <c r="A356" s="68" t="s">
        <v>14</v>
      </c>
      <c r="B356" s="68" t="s">
        <v>66</v>
      </c>
      <c r="C356" s="78">
        <v>2019</v>
      </c>
      <c r="D356" s="71">
        <v>42344.02119904069</v>
      </c>
      <c r="E356" s="71">
        <v>23.668306931595747</v>
      </c>
      <c r="F356" s="72">
        <v>-2.0769949866395465E-2</v>
      </c>
      <c r="G356" s="71">
        <v>1789060</v>
      </c>
    </row>
    <row r="357" spans="1:7" x14ac:dyDescent="0.25">
      <c r="A357" s="68" t="s">
        <v>44</v>
      </c>
      <c r="B357" s="68" t="s">
        <v>61</v>
      </c>
      <c r="C357" s="78">
        <v>2019</v>
      </c>
      <c r="D357" s="71">
        <v>589635.54762600095</v>
      </c>
      <c r="E357" s="71">
        <v>20.341523371849984</v>
      </c>
      <c r="F357" s="72">
        <v>-2.0597291318331101E-2</v>
      </c>
      <c r="G357" s="71">
        <v>28986794</v>
      </c>
    </row>
    <row r="358" spans="1:7" x14ac:dyDescent="0.25">
      <c r="A358" s="68" t="s">
        <v>11</v>
      </c>
      <c r="B358" s="68" t="s">
        <v>61</v>
      </c>
      <c r="C358" s="78">
        <v>2019</v>
      </c>
      <c r="D358" s="71">
        <v>39200.246937882417</v>
      </c>
      <c r="E358" s="71">
        <v>1.8239412245102291</v>
      </c>
      <c r="F358" s="72">
        <v>-1.9409148533428233E-2</v>
      </c>
      <c r="G358" s="71">
        <v>21492056</v>
      </c>
    </row>
    <row r="359" spans="1:7" x14ac:dyDescent="0.25">
      <c r="A359" s="68" t="s">
        <v>16</v>
      </c>
      <c r="B359" s="68" t="s">
        <v>63</v>
      </c>
      <c r="C359" s="78">
        <v>2019</v>
      </c>
      <c r="D359" s="71">
        <v>86518.321379626868</v>
      </c>
      <c r="E359" s="71">
        <v>12.853690810090441</v>
      </c>
      <c r="F359" s="72">
        <v>-1.9297215577968263E-2</v>
      </c>
      <c r="G359" s="71">
        <v>6731010</v>
      </c>
    </row>
    <row r="360" spans="1:7" x14ac:dyDescent="0.25">
      <c r="A360" s="68" t="s">
        <v>28</v>
      </c>
      <c r="B360" s="68" t="s">
        <v>61</v>
      </c>
      <c r="C360" s="78">
        <v>2019</v>
      </c>
      <c r="D360" s="71">
        <v>7169.1409665981637</v>
      </c>
      <c r="E360" s="71">
        <v>6.699361630950988</v>
      </c>
      <c r="F360" s="72">
        <v>-1.9246034519749711E-2</v>
      </c>
      <c r="G360" s="71">
        <v>1070123</v>
      </c>
    </row>
    <row r="361" spans="1:7" x14ac:dyDescent="0.25">
      <c r="A361" s="68" t="s">
        <v>34</v>
      </c>
      <c r="B361" s="68" t="s">
        <v>61</v>
      </c>
      <c r="C361" s="78">
        <v>2019</v>
      </c>
      <c r="D361" s="71">
        <v>192554.8316152402</v>
      </c>
      <c r="E361" s="71">
        <v>18.336138514241572</v>
      </c>
      <c r="F361" s="72">
        <v>-1.8890411277542651E-2</v>
      </c>
      <c r="G361" s="71">
        <v>10501384</v>
      </c>
    </row>
    <row r="362" spans="1:7" x14ac:dyDescent="0.25">
      <c r="A362" s="68" t="s">
        <v>22</v>
      </c>
      <c r="B362" s="68" t="s">
        <v>66</v>
      </c>
      <c r="C362" s="78">
        <v>2019</v>
      </c>
      <c r="D362" s="71">
        <v>170566.68395474183</v>
      </c>
      <c r="E362" s="71">
        <v>28.169773701788955</v>
      </c>
      <c r="F362" s="72">
        <v>-1.7307160145942801E-2</v>
      </c>
      <c r="G362" s="71">
        <v>6054954</v>
      </c>
    </row>
    <row r="363" spans="1:7" x14ac:dyDescent="0.25">
      <c r="A363" s="68" t="s">
        <v>40</v>
      </c>
      <c r="B363" s="68" t="s">
        <v>63</v>
      </c>
      <c r="C363" s="78">
        <v>2019</v>
      </c>
      <c r="D363" s="71">
        <v>29209</v>
      </c>
      <c r="E363" s="71">
        <v>27.60362819163112</v>
      </c>
      <c r="F363" s="72">
        <v>-1.703322184867162E-2</v>
      </c>
      <c r="G363" s="71">
        <v>1058158</v>
      </c>
    </row>
    <row r="364" spans="1:7" x14ac:dyDescent="0.25">
      <c r="A364" s="68" t="s">
        <v>27</v>
      </c>
      <c r="B364" s="68" t="s">
        <v>66</v>
      </c>
      <c r="C364" s="78">
        <v>2019</v>
      </c>
      <c r="D364" s="71">
        <v>121577.30123085341</v>
      </c>
      <c r="E364" s="71">
        <v>19.799331685391344</v>
      </c>
      <c r="F364" s="72">
        <v>-1.6140975230379939E-2</v>
      </c>
      <c r="G364" s="71">
        <v>6140475</v>
      </c>
    </row>
    <row r="365" spans="1:7" x14ac:dyDescent="0.25">
      <c r="A365" s="68" t="s">
        <v>47</v>
      </c>
      <c r="B365" s="68" t="s">
        <v>61</v>
      </c>
      <c r="C365" s="78">
        <v>2019</v>
      </c>
      <c r="D365" s="71">
        <v>128596.22470196775</v>
      </c>
      <c r="E365" s="71">
        <v>15.028819097721717</v>
      </c>
      <c r="F365" s="72">
        <v>-1.3865061394573552E-2</v>
      </c>
      <c r="G365" s="71">
        <v>8556642</v>
      </c>
    </row>
    <row r="366" spans="1:7" x14ac:dyDescent="0.25">
      <c r="A366" s="68" t="s">
        <v>25</v>
      </c>
      <c r="B366" s="68" t="s">
        <v>66</v>
      </c>
      <c r="C366" s="78">
        <v>2019</v>
      </c>
      <c r="D366" s="71">
        <v>106271.59728119591</v>
      </c>
      <c r="E366" s="71">
        <v>18.842304723235031</v>
      </c>
      <c r="F366" s="72">
        <v>-1.3235930130061191E-2</v>
      </c>
      <c r="G366" s="71">
        <v>5640053</v>
      </c>
    </row>
    <row r="367" spans="1:7" x14ac:dyDescent="0.25">
      <c r="A367" s="68" t="s">
        <v>21</v>
      </c>
      <c r="B367" s="68" t="s">
        <v>61</v>
      </c>
      <c r="C367" s="78">
        <v>2019</v>
      </c>
      <c r="D367" s="71">
        <v>12842.572319423753</v>
      </c>
      <c r="E367" s="71">
        <v>9.5429176749546745</v>
      </c>
      <c r="F367" s="72">
        <v>-1.2970980841184421E-2</v>
      </c>
      <c r="G367" s="71">
        <v>1345770</v>
      </c>
    </row>
    <row r="368" spans="1:7" x14ac:dyDescent="0.25">
      <c r="A368" s="68" t="s">
        <v>17</v>
      </c>
      <c r="B368" s="68" t="s">
        <v>66</v>
      </c>
      <c r="C368" s="78">
        <v>2019</v>
      </c>
      <c r="D368" s="71">
        <v>69768.713335278619</v>
      </c>
      <c r="E368" s="71">
        <v>22.081529833332688</v>
      </c>
      <c r="F368" s="72">
        <v>-1.2931112425007885E-2</v>
      </c>
      <c r="G368" s="71">
        <v>3159596</v>
      </c>
    </row>
    <row r="369" spans="1:7" x14ac:dyDescent="0.25">
      <c r="A369" s="68" t="s">
        <v>6</v>
      </c>
      <c r="B369" s="68" t="s">
        <v>63</v>
      </c>
      <c r="C369" s="78">
        <v>2019</v>
      </c>
      <c r="D369" s="71">
        <v>13499.288976113863</v>
      </c>
      <c r="E369" s="71">
        <v>4.4685057940088626</v>
      </c>
      <c r="F369" s="72">
        <v>-1.2354672447116966E-2</v>
      </c>
      <c r="G369" s="71">
        <v>3020985</v>
      </c>
    </row>
    <row r="370" spans="1:7" x14ac:dyDescent="0.25">
      <c r="A370" s="68" t="s">
        <v>15</v>
      </c>
      <c r="B370" s="68" t="s">
        <v>63</v>
      </c>
      <c r="C370" s="78">
        <v>2019</v>
      </c>
      <c r="D370" s="71">
        <v>183317.38308063173</v>
      </c>
      <c r="E370" s="71">
        <v>14.472024714313696</v>
      </c>
      <c r="F370" s="72">
        <v>-9.8692654001605318E-3</v>
      </c>
      <c r="G370" s="71">
        <v>12667017</v>
      </c>
    </row>
    <row r="371" spans="1:7" x14ac:dyDescent="0.25">
      <c r="A371" s="68" t="s">
        <v>20</v>
      </c>
      <c r="B371" s="68" t="s">
        <v>61</v>
      </c>
      <c r="C371" s="78">
        <v>2019</v>
      </c>
      <c r="D371" s="71">
        <v>51297.516577352886</v>
      </c>
      <c r="E371" s="71">
        <v>11.012103505335737</v>
      </c>
      <c r="F371" s="72">
        <v>-9.727355028254614E-3</v>
      </c>
      <c r="G371" s="71">
        <v>4658285</v>
      </c>
    </row>
    <row r="372" spans="1:7" x14ac:dyDescent="0.25">
      <c r="A372" s="68" t="s">
        <v>47</v>
      </c>
      <c r="B372" s="68" t="s">
        <v>63</v>
      </c>
      <c r="C372" s="78">
        <v>2019</v>
      </c>
      <c r="D372" s="71">
        <v>118861.16856285518</v>
      </c>
      <c r="E372" s="71">
        <v>13.891099868716626</v>
      </c>
      <c r="F372" s="72">
        <v>-9.6151604384487888E-3</v>
      </c>
      <c r="G372" s="71">
        <v>8556642</v>
      </c>
    </row>
    <row r="373" spans="1:7" x14ac:dyDescent="0.25">
      <c r="A373" s="68" t="s">
        <v>3</v>
      </c>
      <c r="B373" s="68" t="s">
        <v>63</v>
      </c>
      <c r="C373" s="78">
        <v>2019</v>
      </c>
      <c r="D373" s="71">
        <v>21902.075556599735</v>
      </c>
      <c r="E373" s="71">
        <v>4.4625574054826664</v>
      </c>
      <c r="F373" s="72">
        <v>-9.5000522274467647E-3</v>
      </c>
      <c r="G373" s="71">
        <v>4907965</v>
      </c>
    </row>
    <row r="374" spans="1:7" x14ac:dyDescent="0.25">
      <c r="A374" s="68" t="s">
        <v>9</v>
      </c>
      <c r="B374" s="68" t="s">
        <v>61</v>
      </c>
      <c r="C374" s="78">
        <v>2019</v>
      </c>
      <c r="D374" s="71">
        <v>43206.312784512171</v>
      </c>
      <c r="E374" s="71">
        <v>12.116109430764075</v>
      </c>
      <c r="F374" s="72">
        <v>-9.4534726313935113E-3</v>
      </c>
      <c r="G374" s="71">
        <v>3566022</v>
      </c>
    </row>
    <row r="375" spans="1:7" x14ac:dyDescent="0.25">
      <c r="A375" s="68" t="s">
        <v>15</v>
      </c>
      <c r="B375" s="68" t="s">
        <v>66</v>
      </c>
      <c r="C375" s="78">
        <v>2019</v>
      </c>
      <c r="D375" s="71">
        <v>158047.94885161208</v>
      </c>
      <c r="E375" s="71">
        <v>12.477124555182336</v>
      </c>
      <c r="F375" s="72">
        <v>-9.3626965293813758E-3</v>
      </c>
      <c r="G375" s="71">
        <v>12667017</v>
      </c>
    </row>
    <row r="376" spans="1:7" x14ac:dyDescent="0.25">
      <c r="A376" s="68" t="s">
        <v>41</v>
      </c>
      <c r="B376" s="68" t="s">
        <v>63</v>
      </c>
      <c r="C376" s="78">
        <v>2019</v>
      </c>
      <c r="D376" s="71">
        <v>29298.98937195593</v>
      </c>
      <c r="E376" s="71">
        <v>5.6806285768266429</v>
      </c>
      <c r="F376" s="72">
        <v>-8.2904071799206891E-3</v>
      </c>
      <c r="G376" s="71">
        <v>5157702</v>
      </c>
    </row>
    <row r="377" spans="1:7" x14ac:dyDescent="0.25">
      <c r="A377" s="68" t="s">
        <v>32</v>
      </c>
      <c r="B377" s="68" t="s">
        <v>63</v>
      </c>
      <c r="C377" s="78">
        <v>2019</v>
      </c>
      <c r="D377" s="71">
        <v>61682.206378993425</v>
      </c>
      <c r="E377" s="71">
        <v>6.9373992273077025</v>
      </c>
      <c r="F377" s="72">
        <v>-8.2534904412597809E-3</v>
      </c>
      <c r="G377" s="71">
        <v>8891258</v>
      </c>
    </row>
    <row r="378" spans="1:7" x14ac:dyDescent="0.25">
      <c r="A378" s="68" t="s">
        <v>33</v>
      </c>
      <c r="B378" s="68" t="s">
        <v>63</v>
      </c>
      <c r="C378" s="78">
        <v>2019</v>
      </c>
      <c r="D378" s="71">
        <v>399722.65090601664</v>
      </c>
      <c r="E378" s="71">
        <v>20.537427966035715</v>
      </c>
      <c r="F378" s="72">
        <v>-8.0844258231564936E-3</v>
      </c>
      <c r="G378" s="71">
        <v>19463131</v>
      </c>
    </row>
    <row r="379" spans="1:7" x14ac:dyDescent="0.25">
      <c r="A379" s="68" t="s">
        <v>30</v>
      </c>
      <c r="B379" s="68" t="s">
        <v>66</v>
      </c>
      <c r="C379" s="78">
        <v>2019</v>
      </c>
      <c r="D379" s="71">
        <v>90056.442016409797</v>
      </c>
      <c r="E379" s="71">
        <v>29.137209458872817</v>
      </c>
      <c r="F379" s="72">
        <v>-7.1772446198957729E-3</v>
      </c>
      <c r="G379" s="71">
        <v>3090771</v>
      </c>
    </row>
    <row r="380" spans="1:7" x14ac:dyDescent="0.25">
      <c r="A380" s="68" t="s">
        <v>45</v>
      </c>
      <c r="B380" s="68" t="s">
        <v>61</v>
      </c>
      <c r="C380" s="78">
        <v>2019</v>
      </c>
      <c r="D380" s="71">
        <v>31368.648820094117</v>
      </c>
      <c r="E380" s="71">
        <v>9.7923504058347426</v>
      </c>
      <c r="F380" s="72">
        <v>-7.1000714757181171E-3</v>
      </c>
      <c r="G380" s="71">
        <v>3203383</v>
      </c>
    </row>
    <row r="381" spans="1:7" x14ac:dyDescent="0.25">
      <c r="A381" s="68" t="s">
        <v>23</v>
      </c>
      <c r="B381" s="68" t="s">
        <v>66</v>
      </c>
      <c r="C381" s="78">
        <v>2019</v>
      </c>
      <c r="D381" s="71">
        <v>111142.71705182012</v>
      </c>
      <c r="E381" s="71">
        <v>16.119594350160853</v>
      </c>
      <c r="F381" s="72">
        <v>-6.5625117387538845E-3</v>
      </c>
      <c r="G381" s="71">
        <v>6894883</v>
      </c>
    </row>
    <row r="382" spans="1:7" x14ac:dyDescent="0.25">
      <c r="A382" s="68" t="s">
        <v>26</v>
      </c>
      <c r="B382" s="68" t="s">
        <v>66</v>
      </c>
      <c r="C382" s="78">
        <v>2019</v>
      </c>
      <c r="D382" s="71">
        <v>72459.495486554864</v>
      </c>
      <c r="E382" s="71">
        <v>24.329742322044243</v>
      </c>
      <c r="F382" s="72">
        <v>-6.4561879104702014E-3</v>
      </c>
      <c r="G382" s="71">
        <v>2978227</v>
      </c>
    </row>
    <row r="383" spans="1:7" x14ac:dyDescent="0.25">
      <c r="A383" s="68" t="s">
        <v>9</v>
      </c>
      <c r="B383" s="68" t="s">
        <v>66</v>
      </c>
      <c r="C383" s="78">
        <v>2019</v>
      </c>
      <c r="D383" s="71">
        <v>60414.898265591226</v>
      </c>
      <c r="E383" s="71">
        <v>16.94181871721241</v>
      </c>
      <c r="F383" s="72">
        <v>-5.5995616863948605E-3</v>
      </c>
      <c r="G383" s="71">
        <v>3566022</v>
      </c>
    </row>
    <row r="384" spans="1:7" x14ac:dyDescent="0.25">
      <c r="A384" s="68" t="s">
        <v>36</v>
      </c>
      <c r="B384" s="68" t="s">
        <v>66</v>
      </c>
      <c r="C384" s="78">
        <v>2019</v>
      </c>
      <c r="D384" s="71">
        <v>290111.77626802336</v>
      </c>
      <c r="E384" s="71">
        <v>24.803283259525546</v>
      </c>
      <c r="F384" s="72">
        <v>-4.7136705978987337E-3</v>
      </c>
      <c r="G384" s="71">
        <v>11696507</v>
      </c>
    </row>
    <row r="385" spans="1:7" x14ac:dyDescent="0.25">
      <c r="A385" s="68" t="s">
        <v>36</v>
      </c>
      <c r="B385" s="68" t="s">
        <v>63</v>
      </c>
      <c r="C385" s="78">
        <v>2019</v>
      </c>
      <c r="D385" s="71">
        <v>119960.43851953704</v>
      </c>
      <c r="E385" s="71">
        <v>10.256090858538968</v>
      </c>
      <c r="F385" s="72">
        <v>-2.9270539026418074E-3</v>
      </c>
      <c r="G385" s="71">
        <v>11696507</v>
      </c>
    </row>
    <row r="386" spans="1:7" x14ac:dyDescent="0.25">
      <c r="A386" s="68" t="s">
        <v>43</v>
      </c>
      <c r="B386" s="68" t="s">
        <v>66</v>
      </c>
      <c r="C386" s="78">
        <v>2019</v>
      </c>
      <c r="D386" s="71">
        <v>124307.98313415756</v>
      </c>
      <c r="E386" s="71">
        <v>18.199424351572958</v>
      </c>
      <c r="F386" s="72">
        <v>-2.8717737654979647E-3</v>
      </c>
      <c r="G386" s="71">
        <v>6830325</v>
      </c>
    </row>
    <row r="387" spans="1:7" x14ac:dyDescent="0.25">
      <c r="A387" s="68" t="s">
        <v>50</v>
      </c>
      <c r="B387" s="68" t="s">
        <v>66</v>
      </c>
      <c r="C387" s="78">
        <v>2019</v>
      </c>
      <c r="D387" s="71">
        <v>145011.96723791392</v>
      </c>
      <c r="E387" s="71">
        <v>24.89654916601107</v>
      </c>
      <c r="F387" s="72">
        <v>-9.1829578797342215E-4</v>
      </c>
      <c r="G387" s="71">
        <v>5824581</v>
      </c>
    </row>
    <row r="388" spans="1:7" x14ac:dyDescent="0.25">
      <c r="A388" s="68" t="s">
        <v>18</v>
      </c>
      <c r="B388" s="68" t="s">
        <v>66</v>
      </c>
      <c r="C388" s="78">
        <v>2019</v>
      </c>
      <c r="D388" s="71">
        <v>87689.744599078331</v>
      </c>
      <c r="E388" s="71">
        <v>30.106671312772914</v>
      </c>
      <c r="F388" s="72">
        <v>-3.9539825779133508E-4</v>
      </c>
      <c r="G388" s="71">
        <v>2912635</v>
      </c>
    </row>
    <row r="389" spans="1:7" x14ac:dyDescent="0.25">
      <c r="A389" s="68" t="s">
        <v>3</v>
      </c>
      <c r="B389" s="68" t="s">
        <v>66</v>
      </c>
      <c r="C389" s="78">
        <v>2019</v>
      </c>
      <c r="D389" s="71">
        <v>155077.94764091598</v>
      </c>
      <c r="E389" s="71">
        <v>31.597199173367368</v>
      </c>
      <c r="F389" s="72">
        <v>1.0109958173254441E-4</v>
      </c>
      <c r="G389" s="71">
        <v>4907965</v>
      </c>
    </row>
    <row r="390" spans="1:7" x14ac:dyDescent="0.25">
      <c r="A390" s="68" t="s">
        <v>13</v>
      </c>
      <c r="B390" s="68" t="s">
        <v>66</v>
      </c>
      <c r="C390" s="78">
        <v>2019</v>
      </c>
      <c r="D390" s="71">
        <v>24366.172464927426</v>
      </c>
      <c r="E390" s="71">
        <v>17.212428848894245</v>
      </c>
      <c r="F390" s="72">
        <v>1.5380968050915378E-4</v>
      </c>
      <c r="G390" s="71">
        <v>1415615</v>
      </c>
    </row>
    <row r="391" spans="1:7" x14ac:dyDescent="0.25">
      <c r="A391" s="68" t="s">
        <v>39</v>
      </c>
      <c r="B391" s="68" t="s">
        <v>66</v>
      </c>
      <c r="C391" s="78">
        <v>2019</v>
      </c>
      <c r="D391" s="71">
        <v>237687.7750472138</v>
      </c>
      <c r="E391" s="71">
        <v>18.57097803356854</v>
      </c>
      <c r="F391" s="72">
        <v>1.0081361888705231E-3</v>
      </c>
      <c r="G391" s="71">
        <v>12798883</v>
      </c>
    </row>
    <row r="392" spans="1:7" x14ac:dyDescent="0.25">
      <c r="A392" s="68" t="s">
        <v>11</v>
      </c>
      <c r="B392" s="68" t="s">
        <v>63</v>
      </c>
      <c r="C392" s="78">
        <v>2019</v>
      </c>
      <c r="D392" s="71">
        <v>142457.0688764794</v>
      </c>
      <c r="E392" s="71">
        <v>6.6283592819821147</v>
      </c>
      <c r="F392" s="72">
        <v>4.9166608584003679E-3</v>
      </c>
      <c r="G392" s="71">
        <v>21492056</v>
      </c>
    </row>
    <row r="393" spans="1:7" x14ac:dyDescent="0.25">
      <c r="A393" s="68" t="s">
        <v>23</v>
      </c>
      <c r="B393" s="68" t="s">
        <v>63</v>
      </c>
      <c r="C393" s="78">
        <v>2019</v>
      </c>
      <c r="D393" s="71">
        <v>240091.10029883476</v>
      </c>
      <c r="E393" s="71">
        <v>34.821635160282597</v>
      </c>
      <c r="F393" s="72">
        <v>6.1610062975321345E-3</v>
      </c>
      <c r="G393" s="71">
        <v>6894883</v>
      </c>
    </row>
    <row r="394" spans="1:7" x14ac:dyDescent="0.25">
      <c r="A394" s="68" t="s">
        <v>49</v>
      </c>
      <c r="B394" s="68" t="s">
        <v>66</v>
      </c>
      <c r="C394" s="78">
        <v>2019</v>
      </c>
      <c r="D394" s="71">
        <v>56574.056312810724</v>
      </c>
      <c r="E394" s="71">
        <v>31.512962898923849</v>
      </c>
      <c r="F394" s="72">
        <v>6.3105803971665875E-3</v>
      </c>
      <c r="G394" s="71">
        <v>1795263</v>
      </c>
    </row>
    <row r="395" spans="1:7" x14ac:dyDescent="0.25">
      <c r="A395" s="68" t="s">
        <v>29</v>
      </c>
      <c r="B395" s="68" t="s">
        <v>66</v>
      </c>
      <c r="C395" s="78">
        <v>2019</v>
      </c>
      <c r="D395" s="71">
        <v>53670.517137928495</v>
      </c>
      <c r="E395" s="71">
        <v>27.771562927275891</v>
      </c>
      <c r="F395" s="72">
        <v>6.3432311530233765E-3</v>
      </c>
      <c r="G395" s="71">
        <v>1932571</v>
      </c>
    </row>
    <row r="396" spans="1:7" x14ac:dyDescent="0.25">
      <c r="A396" s="68" t="s">
        <v>9</v>
      </c>
      <c r="B396" s="68" t="s">
        <v>63</v>
      </c>
      <c r="C396" s="78">
        <v>2019</v>
      </c>
      <c r="D396" s="71">
        <v>65119.850715978151</v>
      </c>
      <c r="E396" s="71">
        <v>18.261202739629244</v>
      </c>
      <c r="F396" s="72">
        <v>7.1705224377640597E-3</v>
      </c>
      <c r="G396" s="71">
        <v>3566022</v>
      </c>
    </row>
    <row r="397" spans="1:7" x14ac:dyDescent="0.25">
      <c r="A397" s="68" t="s">
        <v>3</v>
      </c>
      <c r="B397" s="68" t="s">
        <v>61</v>
      </c>
      <c r="C397" s="78">
        <v>2019</v>
      </c>
      <c r="D397" s="71">
        <v>71380.503775431484</v>
      </c>
      <c r="E397" s="71">
        <v>14.54380864073633</v>
      </c>
      <c r="F397" s="72">
        <v>7.7862431331294779E-3</v>
      </c>
      <c r="G397" s="71">
        <v>4907965</v>
      </c>
    </row>
    <row r="398" spans="1:7" x14ac:dyDescent="0.25">
      <c r="A398" s="68" t="s">
        <v>33</v>
      </c>
      <c r="B398" s="68" t="s">
        <v>66</v>
      </c>
      <c r="C398" s="78">
        <v>2019</v>
      </c>
      <c r="D398" s="71">
        <v>357594.15245556802</v>
      </c>
      <c r="E398" s="71">
        <v>18.372899635498936</v>
      </c>
      <c r="F398" s="72">
        <v>8.2584254118520661E-3</v>
      </c>
      <c r="G398" s="71">
        <v>19463131</v>
      </c>
    </row>
    <row r="399" spans="1:7" x14ac:dyDescent="0.25">
      <c r="A399" s="68" t="s">
        <v>8</v>
      </c>
      <c r="B399" s="68" t="s">
        <v>66</v>
      </c>
      <c r="C399" s="78">
        <v>2019</v>
      </c>
      <c r="D399" s="71">
        <v>174607.47931489279</v>
      </c>
      <c r="E399" s="71">
        <v>30.321768484787981</v>
      </c>
      <c r="F399" s="72">
        <v>8.9781427610824416E-3</v>
      </c>
      <c r="G399" s="71">
        <v>5758486</v>
      </c>
    </row>
    <row r="400" spans="1:7" x14ac:dyDescent="0.25">
      <c r="A400" s="68" t="s">
        <v>20</v>
      </c>
      <c r="B400" s="68" t="s">
        <v>66</v>
      </c>
      <c r="C400" s="78">
        <v>2019</v>
      </c>
      <c r="D400" s="71">
        <v>133332.56505572694</v>
      </c>
      <c r="E400" s="71">
        <v>28.622672304448297</v>
      </c>
      <c r="F400" s="72">
        <v>1.1184074347537543E-2</v>
      </c>
      <c r="G400" s="71">
        <v>4658285</v>
      </c>
    </row>
    <row r="401" spans="1:7" x14ac:dyDescent="0.25">
      <c r="A401" s="68" t="s">
        <v>21</v>
      </c>
      <c r="B401" s="68" t="s">
        <v>66</v>
      </c>
      <c r="C401" s="78">
        <v>2019</v>
      </c>
      <c r="D401" s="71">
        <v>27399.836968128471</v>
      </c>
      <c r="E401" s="71">
        <v>20.359970104942501</v>
      </c>
      <c r="F401" s="72">
        <v>1.401358490272675E-2</v>
      </c>
      <c r="G401" s="71">
        <v>1345770</v>
      </c>
    </row>
    <row r="402" spans="1:7" x14ac:dyDescent="0.25">
      <c r="A402" s="68" t="s">
        <v>34</v>
      </c>
      <c r="B402" s="68" t="s">
        <v>66</v>
      </c>
      <c r="C402" s="78">
        <v>2019</v>
      </c>
      <c r="D402" s="71">
        <v>215983.98261481678</v>
      </c>
      <c r="E402" s="71">
        <v>20.56719215436906</v>
      </c>
      <c r="F402" s="72">
        <v>1.4144395007841926E-2</v>
      </c>
      <c r="G402" s="71">
        <v>10501384</v>
      </c>
    </row>
    <row r="403" spans="1:7" x14ac:dyDescent="0.25">
      <c r="A403" s="68" t="s">
        <v>25</v>
      </c>
      <c r="B403" s="68" t="s">
        <v>63</v>
      </c>
      <c r="C403" s="78">
        <v>2019</v>
      </c>
      <c r="D403" s="71">
        <v>59295.638554605852</v>
      </c>
      <c r="E403" s="71">
        <v>10.513312295931591</v>
      </c>
      <c r="F403" s="72">
        <v>1.716738876911128E-2</v>
      </c>
      <c r="G403" s="71">
        <v>5640053</v>
      </c>
    </row>
    <row r="404" spans="1:7" x14ac:dyDescent="0.25">
      <c r="A404" s="68" t="s">
        <v>20</v>
      </c>
      <c r="B404" s="68" t="s">
        <v>63</v>
      </c>
      <c r="C404" s="78">
        <v>2019</v>
      </c>
      <c r="D404" s="71">
        <v>23177.477116821778</v>
      </c>
      <c r="E404" s="71">
        <v>4.9755386621517959</v>
      </c>
      <c r="F404" s="72">
        <v>1.7474882513843104E-2</v>
      </c>
      <c r="G404" s="71">
        <v>4658285</v>
      </c>
    </row>
    <row r="405" spans="1:7" x14ac:dyDescent="0.25">
      <c r="A405" s="68" t="s">
        <v>22</v>
      </c>
      <c r="B405" s="68" t="s">
        <v>63</v>
      </c>
      <c r="C405" s="78">
        <v>2019</v>
      </c>
      <c r="D405" s="71">
        <v>48617.959217063246</v>
      </c>
      <c r="E405" s="71">
        <v>8.0294514569496727</v>
      </c>
      <c r="F405" s="72">
        <v>1.751661038056862E-2</v>
      </c>
      <c r="G405" s="71">
        <v>6054954</v>
      </c>
    </row>
    <row r="406" spans="1:7" x14ac:dyDescent="0.25">
      <c r="A406" s="68" t="s">
        <v>50</v>
      </c>
      <c r="B406" s="68" t="s">
        <v>63</v>
      </c>
      <c r="C406" s="78">
        <v>2019</v>
      </c>
      <c r="D406" s="71">
        <v>45505.049896421035</v>
      </c>
      <c r="E406" s="71">
        <v>7.81258770311908</v>
      </c>
      <c r="F406" s="72">
        <v>1.8170050361163481E-2</v>
      </c>
      <c r="G406" s="71">
        <v>5824581</v>
      </c>
    </row>
    <row r="407" spans="1:7" x14ac:dyDescent="0.25">
      <c r="A407" s="68" t="s">
        <v>42</v>
      </c>
      <c r="B407" s="68" t="s">
        <v>63</v>
      </c>
      <c r="C407" s="78">
        <v>2019</v>
      </c>
      <c r="D407" s="71">
        <v>7085.5460848839275</v>
      </c>
      <c r="E407" s="71">
        <v>7.9870707180414167</v>
      </c>
      <c r="F407" s="72">
        <v>1.8424154151592598E-2</v>
      </c>
      <c r="G407" s="71">
        <v>887127</v>
      </c>
    </row>
    <row r="408" spans="1:7" x14ac:dyDescent="0.25">
      <c r="A408" s="68" t="s">
        <v>47</v>
      </c>
      <c r="B408" s="68" t="s">
        <v>66</v>
      </c>
      <c r="C408" s="78">
        <v>2019</v>
      </c>
      <c r="D408" s="71">
        <v>191413.32839334477</v>
      </c>
      <c r="E408" s="71">
        <v>22.370145717600991</v>
      </c>
      <c r="F408" s="72">
        <v>1.8494651466208767E-2</v>
      </c>
      <c r="G408" s="71">
        <v>8556642</v>
      </c>
    </row>
    <row r="409" spans="1:7" x14ac:dyDescent="0.25">
      <c r="A409" s="68" t="s">
        <v>38</v>
      </c>
      <c r="B409" s="68" t="s">
        <v>66</v>
      </c>
      <c r="C409" s="78">
        <v>2019</v>
      </c>
      <c r="D409" s="71">
        <v>93321.510514526832</v>
      </c>
      <c r="E409" s="71">
        <v>22.134474126074053</v>
      </c>
      <c r="F409" s="72">
        <v>1.8811775835900102E-2</v>
      </c>
      <c r="G409" s="71">
        <v>4216116</v>
      </c>
    </row>
    <row r="410" spans="1:7" x14ac:dyDescent="0.25">
      <c r="A410" s="68" t="s">
        <v>8</v>
      </c>
      <c r="B410" s="68" t="s">
        <v>63</v>
      </c>
      <c r="C410" s="78">
        <v>2019</v>
      </c>
      <c r="D410" s="71">
        <v>29869.691588615657</v>
      </c>
      <c r="E410" s="71">
        <v>5.1870737531732569</v>
      </c>
      <c r="F410" s="72">
        <v>2.0003624980701407E-2</v>
      </c>
      <c r="G410" s="71">
        <v>5758486</v>
      </c>
    </row>
    <row r="411" spans="1:7" x14ac:dyDescent="0.25">
      <c r="A411" s="68" t="s">
        <v>44</v>
      </c>
      <c r="B411" s="68" t="s">
        <v>66</v>
      </c>
      <c r="C411" s="78">
        <v>2019</v>
      </c>
      <c r="D411" s="71">
        <v>661570.8870936142</v>
      </c>
      <c r="E411" s="71">
        <v>22.823182415192733</v>
      </c>
      <c r="F411" s="72">
        <v>2.2131254890263019E-2</v>
      </c>
      <c r="G411" s="71">
        <v>28986794</v>
      </c>
    </row>
    <row r="412" spans="1:7" x14ac:dyDescent="0.25">
      <c r="A412" s="68" t="s">
        <v>24</v>
      </c>
      <c r="B412" s="68" t="s">
        <v>66</v>
      </c>
      <c r="C412" s="78">
        <v>2019</v>
      </c>
      <c r="D412" s="71">
        <v>270266.55945233844</v>
      </c>
      <c r="E412" s="71">
        <v>27.067812554222538</v>
      </c>
      <c r="F412" s="72">
        <v>2.2188501459835308E-2</v>
      </c>
      <c r="G412" s="71">
        <v>9984795</v>
      </c>
    </row>
    <row r="413" spans="1:7" x14ac:dyDescent="0.25">
      <c r="A413" s="68" t="s">
        <v>7</v>
      </c>
      <c r="B413" s="68" t="s">
        <v>66</v>
      </c>
      <c r="C413" s="78">
        <v>2019</v>
      </c>
      <c r="D413" s="71">
        <v>690913.32810277212</v>
      </c>
      <c r="E413" s="71">
        <v>17.51914804428494</v>
      </c>
      <c r="F413" s="72">
        <v>2.2373128849431989E-2</v>
      </c>
      <c r="G413" s="71">
        <v>39437610</v>
      </c>
    </row>
    <row r="414" spans="1:7" x14ac:dyDescent="0.25">
      <c r="A414" s="68" t="s">
        <v>49</v>
      </c>
      <c r="B414" s="68" t="s">
        <v>63</v>
      </c>
      <c r="C414" s="78">
        <v>2019</v>
      </c>
      <c r="D414" s="71">
        <v>7591.3767098936842</v>
      </c>
      <c r="E414" s="71">
        <v>4.228559665014922</v>
      </c>
      <c r="F414" s="72">
        <v>2.4532461247652071E-2</v>
      </c>
      <c r="G414" s="71">
        <v>1795263</v>
      </c>
    </row>
    <row r="415" spans="1:7" x14ac:dyDescent="0.25">
      <c r="A415" s="68" t="s">
        <v>41</v>
      </c>
      <c r="B415" s="68" t="s">
        <v>66</v>
      </c>
      <c r="C415" s="78">
        <v>2019</v>
      </c>
      <c r="D415" s="71">
        <v>106533.08458317175</v>
      </c>
      <c r="E415" s="71">
        <v>20.655145369618435</v>
      </c>
      <c r="F415" s="72">
        <v>2.4580028745862625E-2</v>
      </c>
      <c r="G415" s="71">
        <v>5157702</v>
      </c>
    </row>
    <row r="416" spans="1:7" x14ac:dyDescent="0.25">
      <c r="A416" s="68" t="s">
        <v>28</v>
      </c>
      <c r="B416" s="68" t="s">
        <v>63</v>
      </c>
      <c r="C416" s="78">
        <v>2019</v>
      </c>
      <c r="D416" s="71">
        <v>3947.9724502985096</v>
      </c>
      <c r="E416" s="71">
        <v>3.6892697851541456</v>
      </c>
      <c r="F416" s="72">
        <v>2.5949695508329373E-2</v>
      </c>
      <c r="G416" s="71">
        <v>1070123</v>
      </c>
    </row>
    <row r="417" spans="1:7" x14ac:dyDescent="0.25">
      <c r="A417" s="68" t="s">
        <v>39</v>
      </c>
      <c r="B417" s="68" t="s">
        <v>63</v>
      </c>
      <c r="C417" s="78">
        <v>2019</v>
      </c>
      <c r="D417" s="71">
        <v>239857.72501919055</v>
      </c>
      <c r="E417" s="71">
        <v>18.740520170329752</v>
      </c>
      <c r="F417" s="72">
        <v>2.7023204135036449E-2</v>
      </c>
      <c r="G417" s="71">
        <v>12798883</v>
      </c>
    </row>
    <row r="418" spans="1:7" x14ac:dyDescent="0.25">
      <c r="A418" s="68" t="s">
        <v>19</v>
      </c>
      <c r="B418" s="68" t="s">
        <v>61</v>
      </c>
      <c r="C418" s="78">
        <v>2019</v>
      </c>
      <c r="D418" s="71">
        <v>66408.899422681076</v>
      </c>
      <c r="E418" s="71">
        <v>14.848787252030217</v>
      </c>
      <c r="F418" s="72">
        <v>2.9015677655045868E-2</v>
      </c>
      <c r="G418" s="71">
        <v>4472345</v>
      </c>
    </row>
    <row r="419" spans="1:7" x14ac:dyDescent="0.25">
      <c r="A419" s="68" t="s">
        <v>32</v>
      </c>
      <c r="B419" s="68" t="s">
        <v>66</v>
      </c>
      <c r="C419" s="78">
        <v>2019</v>
      </c>
      <c r="D419" s="71">
        <v>175632.46051981256</v>
      </c>
      <c r="E419" s="71">
        <v>19.753387036998877</v>
      </c>
      <c r="F419" s="72">
        <v>3.0965437229637738E-2</v>
      </c>
      <c r="G419" s="71">
        <v>8891258</v>
      </c>
    </row>
    <row r="420" spans="1:7" x14ac:dyDescent="0.25">
      <c r="A420" s="68" t="s">
        <v>19</v>
      </c>
      <c r="B420" s="68" t="s">
        <v>66</v>
      </c>
      <c r="C420" s="78">
        <v>2019</v>
      </c>
      <c r="D420" s="71">
        <v>107194.46646791071</v>
      </c>
      <c r="E420" s="71">
        <v>23.968291012413108</v>
      </c>
      <c r="F420" s="72">
        <v>3.1354317482473748E-2</v>
      </c>
      <c r="G420" s="71">
        <v>4472345</v>
      </c>
    </row>
    <row r="421" spans="1:7" x14ac:dyDescent="0.25">
      <c r="A421" s="68" t="s">
        <v>7</v>
      </c>
      <c r="B421" s="68" t="s">
        <v>63</v>
      </c>
      <c r="C421" s="78">
        <v>2019</v>
      </c>
      <c r="D421" s="71">
        <v>284827.33708787058</v>
      </c>
      <c r="E421" s="71">
        <v>7.2222261209000891</v>
      </c>
      <c r="F421" s="72">
        <v>3.1950067223629031E-2</v>
      </c>
      <c r="G421" s="71">
        <v>39437610</v>
      </c>
    </row>
    <row r="422" spans="1:7" x14ac:dyDescent="0.25">
      <c r="A422" s="68" t="s">
        <v>45</v>
      </c>
      <c r="B422" s="68" t="s">
        <v>66</v>
      </c>
      <c r="C422" s="78">
        <v>2019</v>
      </c>
      <c r="D422" s="71">
        <v>134186.43026059266</v>
      </c>
      <c r="E422" s="71">
        <v>41.888974955724201</v>
      </c>
      <c r="F422" s="72">
        <v>3.3148399665303474E-2</v>
      </c>
      <c r="G422" s="71">
        <v>3203383</v>
      </c>
    </row>
    <row r="423" spans="1:7" x14ac:dyDescent="0.25">
      <c r="A423" s="68" t="s">
        <v>43</v>
      </c>
      <c r="B423" s="68" t="s">
        <v>61</v>
      </c>
      <c r="C423" s="78">
        <v>2019</v>
      </c>
      <c r="D423" s="71">
        <v>76291.760207667045</v>
      </c>
      <c r="E423" s="71">
        <v>11.169565168226555</v>
      </c>
      <c r="F423" s="72">
        <v>3.7354977264393519E-2</v>
      </c>
      <c r="G423" s="71">
        <v>6830325</v>
      </c>
    </row>
    <row r="424" spans="1:7" x14ac:dyDescent="0.25">
      <c r="A424" s="68" t="s">
        <v>38</v>
      </c>
      <c r="B424" s="68" t="s">
        <v>63</v>
      </c>
      <c r="C424" s="78">
        <v>2019</v>
      </c>
      <c r="D424" s="71">
        <v>32967.551043653199</v>
      </c>
      <c r="E424" s="71">
        <v>7.8194127115224532</v>
      </c>
      <c r="F424" s="72">
        <v>3.9953936743389429E-2</v>
      </c>
      <c r="G424" s="71">
        <v>4216116</v>
      </c>
    </row>
    <row r="425" spans="1:7" x14ac:dyDescent="0.25">
      <c r="A425" s="68" t="s">
        <v>42</v>
      </c>
      <c r="B425" s="68" t="s">
        <v>61</v>
      </c>
      <c r="C425" s="78">
        <v>2019</v>
      </c>
      <c r="D425" s="71">
        <v>6655.6808089491742</v>
      </c>
      <c r="E425" s="71">
        <v>7.5025118263215687</v>
      </c>
      <c r="F425" s="72">
        <v>4.8500439915410753E-2</v>
      </c>
      <c r="G425" s="71">
        <v>887127</v>
      </c>
    </row>
    <row r="426" spans="1:7" x14ac:dyDescent="0.25">
      <c r="A426" s="68" t="s">
        <v>12</v>
      </c>
      <c r="B426" s="68" t="s">
        <v>63</v>
      </c>
      <c r="C426" s="78">
        <v>2019</v>
      </c>
      <c r="D426" s="71">
        <v>67441.650833457141</v>
      </c>
      <c r="E426" s="71">
        <v>6.345645833697823</v>
      </c>
      <c r="F426" s="72">
        <v>4.9103183240817971E-2</v>
      </c>
      <c r="G426" s="71">
        <v>10628020</v>
      </c>
    </row>
    <row r="427" spans="1:7" x14ac:dyDescent="0.25">
      <c r="A427" s="68" t="s">
        <v>14</v>
      </c>
      <c r="B427" s="68" t="s">
        <v>63</v>
      </c>
      <c r="C427" s="78">
        <v>2019</v>
      </c>
      <c r="D427" s="71">
        <v>36550.50767769802</v>
      </c>
      <c r="E427" s="71">
        <v>20.430006639071927</v>
      </c>
      <c r="F427" s="72">
        <v>5.0943701521868778E-2</v>
      </c>
      <c r="G427" s="71">
        <v>1789060</v>
      </c>
    </row>
    <row r="428" spans="1:7" x14ac:dyDescent="0.25">
      <c r="A428" s="68" t="s">
        <v>12</v>
      </c>
      <c r="B428" s="68" t="s">
        <v>61</v>
      </c>
      <c r="C428" s="78">
        <v>2019</v>
      </c>
      <c r="D428" s="71">
        <v>121786.45875225485</v>
      </c>
      <c r="E428" s="71">
        <v>11.458997889753205</v>
      </c>
      <c r="F428" s="72">
        <v>6.1555800392852911E-2</v>
      </c>
      <c r="G428" s="71">
        <v>10628020</v>
      </c>
    </row>
    <row r="429" spans="1:7" x14ac:dyDescent="0.25">
      <c r="A429" s="68" t="s">
        <v>8</v>
      </c>
      <c r="B429" s="68" t="s">
        <v>61</v>
      </c>
      <c r="C429" s="78">
        <v>2019</v>
      </c>
      <c r="D429" s="71">
        <v>68673.482642824849</v>
      </c>
      <c r="E429" s="71">
        <v>11.925614240066722</v>
      </c>
      <c r="F429" s="72">
        <v>6.4392966183753453E-2</v>
      </c>
      <c r="G429" s="71">
        <v>5758486</v>
      </c>
    </row>
    <row r="430" spans="1:7" x14ac:dyDescent="0.25">
      <c r="A430" s="68" t="s">
        <v>12</v>
      </c>
      <c r="B430" s="68" t="s">
        <v>66</v>
      </c>
      <c r="C430" s="78">
        <v>2019</v>
      </c>
      <c r="D430" s="71">
        <v>296831.07427254249</v>
      </c>
      <c r="E430" s="71">
        <v>27.929103847428074</v>
      </c>
      <c r="F430" s="72">
        <v>6.7571972015813664E-2</v>
      </c>
      <c r="G430" s="71">
        <v>10628020</v>
      </c>
    </row>
    <row r="431" spans="1:7" x14ac:dyDescent="0.25">
      <c r="A431" s="68" t="s">
        <v>5</v>
      </c>
      <c r="B431" s="68" t="s">
        <v>66</v>
      </c>
      <c r="C431" s="78">
        <v>2019</v>
      </c>
      <c r="D431" s="71">
        <v>174263.88077570946</v>
      </c>
      <c r="E431" s="71">
        <v>23.898468573131577</v>
      </c>
      <c r="F431" s="72">
        <v>7.0979491240550363E-2</v>
      </c>
      <c r="G431" s="71">
        <v>7291843</v>
      </c>
    </row>
    <row r="432" spans="1:7" x14ac:dyDescent="0.25">
      <c r="A432" s="68" t="s">
        <v>48</v>
      </c>
      <c r="B432" s="68" t="s">
        <v>66</v>
      </c>
      <c r="C432" s="78">
        <v>2019</v>
      </c>
      <c r="D432" s="71">
        <v>209504.69618414663</v>
      </c>
      <c r="E432" s="71">
        <v>27.5156338073201</v>
      </c>
      <c r="F432" s="72">
        <v>7.8448891276568844E-2</v>
      </c>
      <c r="G432" s="71">
        <v>7614024</v>
      </c>
    </row>
    <row r="433" spans="1:7" x14ac:dyDescent="0.25">
      <c r="A433" s="68" t="s">
        <v>46</v>
      </c>
      <c r="B433" s="68" t="s">
        <v>66</v>
      </c>
      <c r="C433" s="78">
        <v>2019</v>
      </c>
      <c r="D433" s="71">
        <v>19841.013763332026</v>
      </c>
      <c r="E433" s="71">
        <v>31.794152615884126</v>
      </c>
      <c r="F433" s="72">
        <v>9.4828699392657478E-2</v>
      </c>
      <c r="G433" s="71">
        <v>624046</v>
      </c>
    </row>
    <row r="434" spans="1:7" x14ac:dyDescent="0.25">
      <c r="A434" s="68" t="s">
        <v>29</v>
      </c>
      <c r="B434" s="68" t="s">
        <v>63</v>
      </c>
      <c r="C434" s="78">
        <v>2019</v>
      </c>
      <c r="D434" s="71">
        <v>32067.657700556261</v>
      </c>
      <c r="E434" s="71">
        <v>16.593262395304627</v>
      </c>
      <c r="F434" s="72">
        <v>9.8154122780163444E-2</v>
      </c>
      <c r="G434" s="71">
        <v>1932571</v>
      </c>
    </row>
    <row r="435" spans="1:7" x14ac:dyDescent="0.25">
      <c r="A435" s="68" t="s">
        <v>19</v>
      </c>
      <c r="B435" s="68" t="s">
        <v>63</v>
      </c>
      <c r="C435" s="78">
        <v>2019</v>
      </c>
      <c r="D435" s="71">
        <v>47724.372758811791</v>
      </c>
      <c r="E435" s="71">
        <v>10.670995363464087</v>
      </c>
      <c r="F435" s="72">
        <v>9.990293849937415E-2</v>
      </c>
      <c r="G435" s="71">
        <v>4472345</v>
      </c>
    </row>
    <row r="436" spans="1:7" x14ac:dyDescent="0.25">
      <c r="A436" s="68" t="s">
        <v>48</v>
      </c>
      <c r="B436" s="68" t="s">
        <v>63</v>
      </c>
      <c r="C436" s="78">
        <v>2019</v>
      </c>
      <c r="D436" s="71">
        <v>39147.131092736403</v>
      </c>
      <c r="E436" s="71">
        <v>5.1414509716197907</v>
      </c>
      <c r="F436" s="72">
        <v>0.108621119029364</v>
      </c>
      <c r="G436" s="71">
        <v>7614024</v>
      </c>
    </row>
    <row r="437" spans="1:7" x14ac:dyDescent="0.25">
      <c r="A437" s="68" t="s">
        <v>45</v>
      </c>
      <c r="B437" s="68" t="s">
        <v>63</v>
      </c>
      <c r="C437" s="78">
        <v>2019</v>
      </c>
      <c r="D437" s="71">
        <v>167597.29428168177</v>
      </c>
      <c r="E437" s="71">
        <v>52.318843635519627</v>
      </c>
      <c r="F437" s="72">
        <v>0.12457636803218142</v>
      </c>
      <c r="G437" s="71">
        <v>3203383</v>
      </c>
    </row>
    <row r="438" spans="1:7" x14ac:dyDescent="0.25">
      <c r="A438" s="68" t="s">
        <v>31</v>
      </c>
      <c r="B438" s="68" t="s">
        <v>63</v>
      </c>
      <c r="C438" s="78">
        <v>2019</v>
      </c>
      <c r="D438" s="71">
        <v>126400.93618715573</v>
      </c>
      <c r="E438" s="71">
        <v>92.888385721423418</v>
      </c>
      <c r="F438" s="72">
        <v>0.14376421445346499</v>
      </c>
      <c r="G438" s="71">
        <v>1360783</v>
      </c>
    </row>
    <row r="439" spans="1:7" x14ac:dyDescent="0.25">
      <c r="A439" s="68" t="s">
        <v>5</v>
      </c>
      <c r="B439" s="68" t="s">
        <v>63</v>
      </c>
      <c r="C439" s="78">
        <v>2019</v>
      </c>
      <c r="D439" s="71">
        <v>95669.367702827469</v>
      </c>
      <c r="E439" s="71">
        <v>13.120053147445368</v>
      </c>
      <c r="F439" s="72">
        <v>5.1170321141250428</v>
      </c>
      <c r="G439" s="71">
        <v>7291843</v>
      </c>
    </row>
    <row r="440" spans="1:7" x14ac:dyDescent="0.25">
      <c r="A440" s="68" t="s">
        <v>4</v>
      </c>
      <c r="B440" s="68" t="s">
        <v>63</v>
      </c>
      <c r="C440" s="78">
        <v>2019</v>
      </c>
      <c r="D440" s="70"/>
      <c r="E440" s="71"/>
      <c r="F440" s="73"/>
      <c r="G440" s="71">
        <v>733603</v>
      </c>
    </row>
    <row r="441" spans="1:7" x14ac:dyDescent="0.25">
      <c r="A441" s="68" t="s">
        <v>10</v>
      </c>
      <c r="B441" s="68" t="s">
        <v>63</v>
      </c>
      <c r="C441" s="78">
        <v>2019</v>
      </c>
      <c r="D441" s="70"/>
      <c r="E441" s="71"/>
      <c r="F441" s="74"/>
      <c r="G441" s="71">
        <v>976668</v>
      </c>
    </row>
    <row r="442" spans="1:7" x14ac:dyDescent="0.25">
      <c r="A442" s="68" t="s">
        <v>30</v>
      </c>
      <c r="B442" s="68" t="s">
        <v>63</v>
      </c>
      <c r="C442" s="78">
        <v>2019</v>
      </c>
      <c r="D442" s="70"/>
      <c r="E442" s="71"/>
      <c r="F442" s="73"/>
      <c r="G442" s="71">
        <v>3090771</v>
      </c>
    </row>
    <row r="443" spans="1:7" x14ac:dyDescent="0.25">
      <c r="A443" s="68" t="s">
        <v>51</v>
      </c>
      <c r="B443" s="68" t="s">
        <v>63</v>
      </c>
      <c r="C443" s="78">
        <v>2019</v>
      </c>
      <c r="D443" s="70"/>
      <c r="E443" s="71"/>
      <c r="F443" s="74"/>
      <c r="G443" s="71">
        <v>580116</v>
      </c>
    </row>
    <row r="444" spans="1:7" x14ac:dyDescent="0.25">
      <c r="A444" s="68" t="s">
        <v>10</v>
      </c>
      <c r="B444" s="68" t="s">
        <v>66</v>
      </c>
      <c r="C444" s="78">
        <v>2019</v>
      </c>
      <c r="D444" s="70"/>
      <c r="E444" s="71"/>
      <c r="F444" s="74"/>
      <c r="G444" s="71">
        <v>976668</v>
      </c>
    </row>
    <row r="445" spans="1:7" x14ac:dyDescent="0.25">
      <c r="A445" s="68" t="s">
        <v>40</v>
      </c>
      <c r="B445" s="68" t="s">
        <v>66</v>
      </c>
      <c r="C445" s="78">
        <v>2019</v>
      </c>
      <c r="D445" s="70"/>
      <c r="E445" s="71"/>
      <c r="F445" s="74"/>
      <c r="G445" s="71">
        <v>1058158</v>
      </c>
    </row>
    <row r="446" spans="1:7" x14ac:dyDescent="0.25">
      <c r="A446" s="68" t="s">
        <v>51</v>
      </c>
      <c r="B446" s="68" t="s">
        <v>66</v>
      </c>
      <c r="C446" s="78">
        <v>2019</v>
      </c>
      <c r="D446" s="70"/>
      <c r="E446" s="71"/>
      <c r="F446" s="74"/>
      <c r="G446" s="71">
        <v>580116</v>
      </c>
    </row>
    <row r="447" spans="1:7" x14ac:dyDescent="0.25">
      <c r="A447" s="68" t="s">
        <v>4</v>
      </c>
      <c r="B447" s="68" t="s">
        <v>61</v>
      </c>
      <c r="C447" s="78">
        <v>2019</v>
      </c>
      <c r="D447" s="69"/>
      <c r="E447" s="71"/>
      <c r="F447" s="73"/>
      <c r="G447" s="71">
        <v>733603</v>
      </c>
    </row>
    <row r="448" spans="1:7" x14ac:dyDescent="0.25">
      <c r="A448" s="68" t="s">
        <v>10</v>
      </c>
      <c r="B448" s="68" t="s">
        <v>61</v>
      </c>
      <c r="C448" s="78">
        <v>2019</v>
      </c>
      <c r="D448" s="70"/>
      <c r="E448" s="71"/>
      <c r="F448" s="74"/>
      <c r="G448" s="71">
        <v>976668</v>
      </c>
    </row>
    <row r="449" spans="1:7" x14ac:dyDescent="0.25">
      <c r="A449" s="68" t="s">
        <v>16</v>
      </c>
      <c r="B449" s="68" t="s">
        <v>61</v>
      </c>
      <c r="C449" s="78">
        <v>2019</v>
      </c>
      <c r="D449" s="70"/>
      <c r="E449" s="71"/>
      <c r="F449" s="73"/>
      <c r="G449" s="71">
        <v>6731010</v>
      </c>
    </row>
    <row r="450" spans="1:7" x14ac:dyDescent="0.25">
      <c r="A450" s="68" t="s">
        <v>40</v>
      </c>
      <c r="B450" s="68" t="s">
        <v>61</v>
      </c>
      <c r="C450" s="78">
        <v>2019</v>
      </c>
      <c r="D450" s="70"/>
      <c r="E450" s="71"/>
      <c r="F450" s="74"/>
      <c r="G450" s="71">
        <v>1058158</v>
      </c>
    </row>
    <row r="451" spans="1:7" x14ac:dyDescent="0.25">
      <c r="A451" s="68" t="s">
        <v>46</v>
      </c>
      <c r="B451" s="68" t="s">
        <v>61</v>
      </c>
      <c r="C451" s="78">
        <v>2019</v>
      </c>
      <c r="D451" s="70"/>
      <c r="E451" s="71"/>
      <c r="F451" s="74"/>
      <c r="G451" s="71">
        <v>624046</v>
      </c>
    </row>
  </sheetData>
  <autoFilter ref="A1:G451">
    <sortState ref="A2:G451">
      <sortCondition descending="1" ref="C2:C451"/>
      <sortCondition ref="F2:F451"/>
    </sortState>
  </autoFilter>
  <sortState ref="A2:G451">
    <sortCondition ref="B2:B451"/>
    <sortCondition descending="1" ref="C2:C451"/>
    <sortCondition ref="A2:A451"/>
  </sortState>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workbookViewId="0"/>
  </sheetViews>
  <sheetFormatPr defaultColWidth="9.140625" defaultRowHeight="15" x14ac:dyDescent="0.25"/>
  <cols>
    <col min="1" max="1" width="21" style="2" customWidth="1"/>
    <col min="2" max="3" width="10.28515625" customWidth="1"/>
    <col min="4" max="7" width="10.28515625" style="2" customWidth="1"/>
    <col min="8" max="8" width="2.85546875" style="2" customWidth="1"/>
    <col min="9" max="9" width="3" style="2" customWidth="1"/>
    <col min="10" max="10" width="14.7109375" style="2" customWidth="1"/>
    <col min="11" max="28" width="10.28515625" style="2" customWidth="1"/>
    <col min="29" max="16384" width="9.140625" style="2"/>
  </cols>
  <sheetData>
    <row r="1" spans="1:28" ht="18.75" x14ac:dyDescent="0.3">
      <c r="A1" s="4" t="s">
        <v>56</v>
      </c>
      <c r="J1" s="3" t="s">
        <v>58</v>
      </c>
    </row>
    <row r="2" spans="1:28" x14ac:dyDescent="0.25">
      <c r="A2" s="93" t="s">
        <v>1</v>
      </c>
      <c r="B2" s="99" t="s">
        <v>0</v>
      </c>
      <c r="C2" s="100"/>
      <c r="D2" s="101"/>
      <c r="E2" s="100" t="s">
        <v>57</v>
      </c>
      <c r="F2" s="100"/>
      <c r="G2" s="101"/>
      <c r="H2" s="64"/>
      <c r="J2" s="105" t="s">
        <v>59</v>
      </c>
      <c r="K2" s="96" t="s">
        <v>0</v>
      </c>
      <c r="L2" s="97"/>
      <c r="M2" s="97"/>
      <c r="N2" s="97"/>
      <c r="O2" s="97"/>
      <c r="P2" s="97"/>
      <c r="Q2" s="97"/>
      <c r="R2" s="97"/>
      <c r="S2" s="97"/>
      <c r="T2" s="96" t="s">
        <v>57</v>
      </c>
      <c r="U2" s="97"/>
      <c r="V2" s="97"/>
      <c r="W2" s="97"/>
      <c r="X2" s="97"/>
      <c r="Y2" s="97"/>
      <c r="Z2" s="97"/>
      <c r="AA2" s="97"/>
      <c r="AB2" s="98"/>
    </row>
    <row r="3" spans="1:28" x14ac:dyDescent="0.25">
      <c r="A3" s="94"/>
      <c r="B3" s="102"/>
      <c r="C3" s="103"/>
      <c r="D3" s="104"/>
      <c r="E3" s="103"/>
      <c r="F3" s="103"/>
      <c r="G3" s="104"/>
      <c r="H3" s="64"/>
      <c r="J3" s="106"/>
      <c r="K3" s="96" t="s">
        <v>61</v>
      </c>
      <c r="L3" s="97"/>
      <c r="M3" s="98"/>
      <c r="N3" s="96" t="s">
        <v>62</v>
      </c>
      <c r="O3" s="97"/>
      <c r="P3" s="98"/>
      <c r="Q3" s="96" t="s">
        <v>63</v>
      </c>
      <c r="R3" s="97"/>
      <c r="S3" s="98"/>
      <c r="T3" s="96" t="s">
        <v>61</v>
      </c>
      <c r="U3" s="97"/>
      <c r="V3" s="98"/>
      <c r="W3" s="96" t="s">
        <v>62</v>
      </c>
      <c r="X3" s="97"/>
      <c r="Y3" s="98"/>
      <c r="Z3" s="96" t="s">
        <v>63</v>
      </c>
      <c r="AA3" s="97"/>
      <c r="AB3" s="98"/>
    </row>
    <row r="4" spans="1:28" ht="25.5" x14ac:dyDescent="0.25">
      <c r="A4" s="95"/>
      <c r="B4" s="40" t="s">
        <v>55</v>
      </c>
      <c r="C4" s="40" t="s">
        <v>54</v>
      </c>
      <c r="D4" s="40" t="s">
        <v>53</v>
      </c>
      <c r="E4" s="40" t="s">
        <v>55</v>
      </c>
      <c r="F4" s="40" t="s">
        <v>54</v>
      </c>
      <c r="G4" s="40" t="s">
        <v>53</v>
      </c>
      <c r="H4" s="65"/>
      <c r="J4" s="107"/>
      <c r="K4" s="28" t="s">
        <v>55</v>
      </c>
      <c r="L4" s="28" t="s">
        <v>54</v>
      </c>
      <c r="M4" s="28" t="s">
        <v>53</v>
      </c>
      <c r="N4" s="28" t="s">
        <v>55</v>
      </c>
      <c r="O4" s="28" t="s">
        <v>54</v>
      </c>
      <c r="P4" s="28" t="s">
        <v>53</v>
      </c>
      <c r="Q4" s="28" t="s">
        <v>55</v>
      </c>
      <c r="R4" s="28" t="s">
        <v>54</v>
      </c>
      <c r="S4" s="28" t="s">
        <v>53</v>
      </c>
      <c r="T4" s="28" t="s">
        <v>55</v>
      </c>
      <c r="U4" s="28" t="s">
        <v>54</v>
      </c>
      <c r="V4" s="28" t="s">
        <v>53</v>
      </c>
      <c r="W4" s="28" t="s">
        <v>55</v>
      </c>
      <c r="X4" s="28" t="s">
        <v>54</v>
      </c>
      <c r="Y4" s="28" t="s">
        <v>53</v>
      </c>
      <c r="Z4" s="28" t="s">
        <v>55</v>
      </c>
      <c r="AA4" s="28" t="s">
        <v>54</v>
      </c>
      <c r="AB4" s="28" t="s">
        <v>53</v>
      </c>
    </row>
    <row r="5" spans="1:28" x14ac:dyDescent="0.25">
      <c r="A5" s="6" t="s">
        <v>3</v>
      </c>
      <c r="B5" s="54">
        <v>257787.36589291823</v>
      </c>
      <c r="C5" s="55">
        <v>268809.49677694601</v>
      </c>
      <c r="D5" s="56">
        <v>270491.95171026158</v>
      </c>
      <c r="E5" s="18">
        <v>-4.1003502540588377E-2</v>
      </c>
      <c r="F5" s="8">
        <v>-6.2199814917884844E-3</v>
      </c>
      <c r="G5" s="9">
        <v>-5.0577977089474313E-3</v>
      </c>
      <c r="H5" s="7"/>
      <c r="J5" s="14" t="s">
        <v>3</v>
      </c>
      <c r="K5" s="44">
        <v>60214.956889046698</v>
      </c>
      <c r="L5" s="44">
        <v>68649.374813079994</v>
      </c>
      <c r="M5" s="44">
        <v>71380.503775431484</v>
      </c>
      <c r="N5" s="45">
        <v>156680.99090818668</v>
      </c>
      <c r="O5" s="46">
        <v>156720.687477659</v>
      </c>
      <c r="P5" s="47">
        <v>155077.94764091598</v>
      </c>
      <c r="Q5" s="44">
        <v>20853.40229818254</v>
      </c>
      <c r="R5" s="44">
        <v>22052.201922582615</v>
      </c>
      <c r="S5" s="44">
        <v>21902.075556599735</v>
      </c>
      <c r="T5" s="18">
        <v>-0.12286226854940352</v>
      </c>
      <c r="U5" s="19">
        <v>-3.8261553476055976E-2</v>
      </c>
      <c r="V5" s="20">
        <v>7.7862431331294779E-3</v>
      </c>
      <c r="W5" s="18">
        <v>-2.5329501874460369E-4</v>
      </c>
      <c r="X5" s="19">
        <v>1.0592994437524927E-2</v>
      </c>
      <c r="Y5" s="20">
        <v>1.0109958173254441E-4</v>
      </c>
      <c r="Z5" s="18">
        <v>-5.4361901301676396E-2</v>
      </c>
      <c r="AA5" s="19">
        <v>6.8544355805422175E-3</v>
      </c>
      <c r="AB5" s="20">
        <v>-9.5000522274467647E-3</v>
      </c>
    </row>
    <row r="6" spans="1:28" x14ac:dyDescent="0.25">
      <c r="A6" s="6" t="s">
        <v>4</v>
      </c>
      <c r="B6" s="57">
        <v>20364.527103294397</v>
      </c>
      <c r="C6" s="58">
        <v>20642.675678899446</v>
      </c>
      <c r="D6" s="59">
        <v>22887.755102040817</v>
      </c>
      <c r="E6" s="21">
        <v>-1.3474443910842848E-2</v>
      </c>
      <c r="F6" s="7">
        <v>-9.8090853084197183E-2</v>
      </c>
      <c r="G6" s="10">
        <v>-5.246304690371284E-2</v>
      </c>
      <c r="H6" s="7"/>
      <c r="J6" s="15" t="s">
        <v>4</v>
      </c>
      <c r="K6" s="29" t="s">
        <v>60</v>
      </c>
      <c r="L6" s="29" t="s">
        <v>60</v>
      </c>
      <c r="M6" s="29" t="s">
        <v>60</v>
      </c>
      <c r="N6" s="48">
        <v>19844.814924542508</v>
      </c>
      <c r="O6" s="49">
        <v>20054.751500093917</v>
      </c>
      <c r="P6" s="50">
        <v>22345.612881130302</v>
      </c>
      <c r="Q6" s="30" t="s">
        <v>60</v>
      </c>
      <c r="R6" s="31" t="s">
        <v>60</v>
      </c>
      <c r="S6" s="31" t="s">
        <v>60</v>
      </c>
      <c r="T6" s="30" t="s">
        <v>60</v>
      </c>
      <c r="U6" s="33" t="s">
        <v>60</v>
      </c>
      <c r="V6" s="34" t="s">
        <v>60</v>
      </c>
      <c r="W6" s="21">
        <v>-1.0468171373274049E-2</v>
      </c>
      <c r="X6" s="22">
        <v>-0.10251951437728957</v>
      </c>
      <c r="Y6" s="23">
        <v>-5.5466646471136971E-2</v>
      </c>
      <c r="Z6" s="30" t="s">
        <v>60</v>
      </c>
      <c r="AA6" s="33" t="s">
        <v>60</v>
      </c>
      <c r="AB6" s="34" t="s">
        <v>60</v>
      </c>
    </row>
    <row r="7" spans="1:28" x14ac:dyDescent="0.25">
      <c r="A7" s="6" t="s">
        <v>5</v>
      </c>
      <c r="B7" s="57">
        <v>436616.43846832466</v>
      </c>
      <c r="C7" s="58">
        <v>441281.89592317893</v>
      </c>
      <c r="D7" s="59">
        <v>423150.86646279308</v>
      </c>
      <c r="E7" s="21">
        <v>-1.0572510447304784E-2</v>
      </c>
      <c r="F7" s="7">
        <v>4.2847671829073564E-2</v>
      </c>
      <c r="G7" s="10">
        <v>9.86321939103596E-3</v>
      </c>
      <c r="H7" s="7"/>
      <c r="J7" s="15" t="s">
        <v>5</v>
      </c>
      <c r="K7" s="44">
        <v>131387.26252698642</v>
      </c>
      <c r="L7" s="44">
        <v>153137.46059171041</v>
      </c>
      <c r="M7" s="44">
        <v>150597.31383641774</v>
      </c>
      <c r="N7" s="48">
        <v>189496.41456641947</v>
      </c>
      <c r="O7" s="49">
        <v>183555.87627263641</v>
      </c>
      <c r="P7" s="50">
        <v>174263.88077570946</v>
      </c>
      <c r="Q7" s="44">
        <v>107530.74783757117</v>
      </c>
      <c r="R7" s="44">
        <v>100269.38550746445</v>
      </c>
      <c r="S7" s="44">
        <v>95669.367702827469</v>
      </c>
      <c r="T7" s="21">
        <v>-0.14203055203268378</v>
      </c>
      <c r="U7" s="22">
        <v>1.6867145173995679E-2</v>
      </c>
      <c r="V7" s="23">
        <v>-6.1471209055299791E-2</v>
      </c>
      <c r="W7" s="21">
        <v>3.2363650864326132E-2</v>
      </c>
      <c r="X7" s="22">
        <v>5.3321408059805675E-2</v>
      </c>
      <c r="Y7" s="23">
        <v>7.0979491240550363E-2</v>
      </c>
      <c r="Z7" s="21">
        <v>7.2418538254292564E-2</v>
      </c>
      <c r="AA7" s="22">
        <v>4.808245225290686E-2</v>
      </c>
      <c r="AB7" s="23">
        <v>5.1170321141250428</v>
      </c>
    </row>
    <row r="8" spans="1:28" x14ac:dyDescent="0.25">
      <c r="A8" s="6" t="s">
        <v>6</v>
      </c>
      <c r="B8" s="57">
        <v>128158.32985423791</v>
      </c>
      <c r="C8" s="58">
        <v>135049.49513409063</v>
      </c>
      <c r="D8" s="59">
        <v>138800</v>
      </c>
      <c r="E8" s="21">
        <v>-5.1026960693266399E-2</v>
      </c>
      <c r="F8" s="7">
        <v>-2.702092842874193E-2</v>
      </c>
      <c r="G8" s="10">
        <v>-3.7107437443201108E-2</v>
      </c>
      <c r="H8" s="7"/>
      <c r="J8" s="15" t="s">
        <v>6</v>
      </c>
      <c r="K8" s="44">
        <v>31534.631727022825</v>
      </c>
      <c r="L8" s="44">
        <v>35106.50502003634</v>
      </c>
      <c r="M8" s="44">
        <v>35266.109543408464</v>
      </c>
      <c r="N8" s="48">
        <v>83616.914450868382</v>
      </c>
      <c r="O8" s="49">
        <v>86163.10575271133</v>
      </c>
      <c r="P8" s="50">
        <v>89009.070218354769</v>
      </c>
      <c r="Q8" s="44">
        <v>12150.615688033593</v>
      </c>
      <c r="R8" s="44">
        <v>12691.05184539682</v>
      </c>
      <c r="S8" s="44">
        <v>13499.288976113863</v>
      </c>
      <c r="T8" s="21">
        <v>-0.10174391586331188</v>
      </c>
      <c r="U8" s="22">
        <v>-4.5257196055512594E-3</v>
      </c>
      <c r="V8" s="23">
        <v>-5.2469661269066714E-2</v>
      </c>
      <c r="W8" s="21">
        <v>-2.9550830133149297E-2</v>
      </c>
      <c r="X8" s="22">
        <v>-3.1973870288295236E-2</v>
      </c>
      <c r="Y8" s="23">
        <v>-3.2390700056968535E-2</v>
      </c>
      <c r="Z8" s="21">
        <v>-4.2584031957859203E-2</v>
      </c>
      <c r="AA8" s="22">
        <v>-5.987257048479866E-2</v>
      </c>
      <c r="AB8" s="23">
        <v>-1.2354672447116966E-2</v>
      </c>
    </row>
    <row r="9" spans="1:28" x14ac:dyDescent="0.25">
      <c r="A9" s="6" t="s">
        <v>7</v>
      </c>
      <c r="B9" s="57">
        <v>2190805.5412221309</v>
      </c>
      <c r="C9" s="58">
        <v>2313557.1043677446</v>
      </c>
      <c r="D9" s="59">
        <v>2341696.4102564105</v>
      </c>
      <c r="E9" s="21">
        <v>-5.3057503060491618E-2</v>
      </c>
      <c r="F9" s="7">
        <v>-1.2016632798947935E-2</v>
      </c>
      <c r="G9" s="10">
        <v>-1.8829678988999343E-2</v>
      </c>
      <c r="H9" s="7"/>
      <c r="J9" s="15" t="s">
        <v>7</v>
      </c>
      <c r="K9" s="44">
        <v>1085851.5798965974</v>
      </c>
      <c r="L9" s="44">
        <v>1231701.135134707</v>
      </c>
      <c r="M9" s="44">
        <v>1270944.3968594433</v>
      </c>
      <c r="N9" s="48">
        <v>683309.03038777399</v>
      </c>
      <c r="O9" s="49">
        <v>691891.60455559345</v>
      </c>
      <c r="P9" s="50">
        <v>690913.32810277212</v>
      </c>
      <c r="Q9" s="44">
        <v>269013.65688534844</v>
      </c>
      <c r="R9" s="44">
        <v>282150.42716791673</v>
      </c>
      <c r="S9" s="44">
        <v>284827.33708787058</v>
      </c>
      <c r="T9" s="21">
        <v>-0.11841310450863429</v>
      </c>
      <c r="U9" s="22">
        <v>-3.0877245158567157E-2</v>
      </c>
      <c r="V9" s="23">
        <v>-3.2509996669347063E-2</v>
      </c>
      <c r="W9" s="21">
        <v>-1.2404506878403443E-2</v>
      </c>
      <c r="X9" s="22">
        <v>1.4159177613604079E-3</v>
      </c>
      <c r="Y9" s="23">
        <v>2.2373128849431989E-2</v>
      </c>
      <c r="Z9" s="21">
        <v>-4.6559455586966725E-2</v>
      </c>
      <c r="AA9" s="22">
        <v>-9.3983602393052923E-3</v>
      </c>
      <c r="AB9" s="23">
        <v>3.1950067223629031E-2</v>
      </c>
    </row>
    <row r="10" spans="1:28" x14ac:dyDescent="0.25">
      <c r="A10" s="6" t="s">
        <v>8</v>
      </c>
      <c r="B10" s="57">
        <v>270325.52186692477</v>
      </c>
      <c r="C10" s="58">
        <v>279681.15693807107</v>
      </c>
      <c r="D10" s="59">
        <v>283569.07894736843</v>
      </c>
      <c r="E10" s="21">
        <v>-3.3451073978565837E-2</v>
      </c>
      <c r="F10" s="7">
        <v>-1.3710669808322029E-2</v>
      </c>
      <c r="G10" s="10">
        <v>3.655034889559694E-2</v>
      </c>
      <c r="H10" s="7"/>
      <c r="J10" s="15" t="s">
        <v>8</v>
      </c>
      <c r="K10" s="44">
        <v>58526.467272564536</v>
      </c>
      <c r="L10" s="44">
        <v>64316.939480524983</v>
      </c>
      <c r="M10" s="44">
        <v>68673.482642824849</v>
      </c>
      <c r="N10" s="48">
        <v>166452.37813803577</v>
      </c>
      <c r="O10" s="49">
        <v>172905.08952873154</v>
      </c>
      <c r="P10" s="50">
        <v>174607.47931489279</v>
      </c>
      <c r="Q10" s="44">
        <v>29855.455768379703</v>
      </c>
      <c r="R10" s="44">
        <v>28576.566073813159</v>
      </c>
      <c r="S10" s="44">
        <v>29869.691588615657</v>
      </c>
      <c r="T10" s="21">
        <v>-9.0030282142293028E-2</v>
      </c>
      <c r="U10" s="22">
        <v>-6.3438506314854037E-2</v>
      </c>
      <c r="V10" s="23">
        <v>6.4392966183753453E-2</v>
      </c>
      <c r="W10" s="21">
        <v>-3.7319383762983604E-2</v>
      </c>
      <c r="X10" s="22">
        <v>-9.7498102191321268E-3</v>
      </c>
      <c r="Y10" s="23">
        <v>8.9781427610824416E-3</v>
      </c>
      <c r="Z10" s="21">
        <v>4.4753092140713324E-2</v>
      </c>
      <c r="AA10" s="22">
        <v>-4.3292228544313138E-2</v>
      </c>
      <c r="AB10" s="23">
        <v>2.0003624980701407E-2</v>
      </c>
    </row>
    <row r="11" spans="1:28" x14ac:dyDescent="0.25">
      <c r="A11" s="6" t="s">
        <v>9</v>
      </c>
      <c r="B11" s="57">
        <v>171809.53786327224</v>
      </c>
      <c r="C11" s="58">
        <v>176912.24136773695</v>
      </c>
      <c r="D11" s="59">
        <v>181370.18255578095</v>
      </c>
      <c r="E11" s="21">
        <v>-2.8843134115620783E-2</v>
      </c>
      <c r="F11" s="7">
        <v>-2.4579239681103315E-2</v>
      </c>
      <c r="G11" s="10">
        <v>4.2200929957751931E-3</v>
      </c>
      <c r="H11" s="7"/>
      <c r="J11" s="15" t="s">
        <v>9</v>
      </c>
      <c r="K11" s="44">
        <v>33570.899819994826</v>
      </c>
      <c r="L11" s="44">
        <v>40642.527955240643</v>
      </c>
      <c r="M11" s="44">
        <v>43206.312784512171</v>
      </c>
      <c r="N11" s="48">
        <v>57434.696095816042</v>
      </c>
      <c r="O11" s="49">
        <v>59009.5393582342</v>
      </c>
      <c r="P11" s="50">
        <v>60414.898265591226</v>
      </c>
      <c r="Q11" s="44">
        <v>62460.171756223594</v>
      </c>
      <c r="R11" s="44">
        <v>64055.252632266682</v>
      </c>
      <c r="S11" s="44">
        <v>65119.850715978151</v>
      </c>
      <c r="T11" s="21">
        <v>-0.17399577464851002</v>
      </c>
      <c r="U11" s="22">
        <v>-5.9338200000036756E-2</v>
      </c>
      <c r="V11" s="23">
        <v>-9.4534726313935113E-3</v>
      </c>
      <c r="W11" s="21">
        <v>-2.6687943670558489E-2</v>
      </c>
      <c r="X11" s="22">
        <v>-2.3261793824081223E-2</v>
      </c>
      <c r="Y11" s="23">
        <v>-5.5995616863948605E-3</v>
      </c>
      <c r="Z11" s="21">
        <v>-2.490164054461308E-2</v>
      </c>
      <c r="AA11" s="22">
        <v>-1.6348288148797185E-2</v>
      </c>
      <c r="AB11" s="23">
        <v>7.1705224377640597E-3</v>
      </c>
    </row>
    <row r="12" spans="1:28" x14ac:dyDescent="0.25">
      <c r="A12" s="6" t="s">
        <v>10</v>
      </c>
      <c r="B12" s="57">
        <v>49963.84208267527</v>
      </c>
      <c r="C12" s="58">
        <v>54156.808702596165</v>
      </c>
      <c r="D12" s="59">
        <v>54908.247422680412</v>
      </c>
      <c r="E12" s="21">
        <v>-7.7422704926110142E-2</v>
      </c>
      <c r="F12" s="7">
        <v>-1.3685352480834356E-2</v>
      </c>
      <c r="G12" s="10">
        <v>9.9740172659459336E-3</v>
      </c>
      <c r="H12" s="7"/>
      <c r="J12" s="15" t="s">
        <v>10</v>
      </c>
      <c r="K12" s="30" t="s">
        <v>60</v>
      </c>
      <c r="L12" s="31" t="s">
        <v>60</v>
      </c>
      <c r="M12" s="31" t="s">
        <v>60</v>
      </c>
      <c r="N12" s="30" t="s">
        <v>60</v>
      </c>
      <c r="O12" s="31" t="s">
        <v>60</v>
      </c>
      <c r="P12" s="31" t="s">
        <v>60</v>
      </c>
      <c r="Q12" s="30" t="s">
        <v>60</v>
      </c>
      <c r="R12" s="31" t="s">
        <v>60</v>
      </c>
      <c r="S12" s="31" t="s">
        <v>60</v>
      </c>
      <c r="T12" s="32" t="s">
        <v>60</v>
      </c>
      <c r="U12" s="35" t="s">
        <v>60</v>
      </c>
      <c r="V12" s="36" t="s">
        <v>60</v>
      </c>
      <c r="W12" s="32" t="s">
        <v>60</v>
      </c>
      <c r="X12" s="35" t="s">
        <v>60</v>
      </c>
      <c r="Y12" s="35" t="s">
        <v>60</v>
      </c>
      <c r="Z12" s="32" t="s">
        <v>60</v>
      </c>
      <c r="AA12" s="35" t="s">
        <v>60</v>
      </c>
      <c r="AB12" s="36" t="s">
        <v>60</v>
      </c>
    </row>
    <row r="13" spans="1:28" x14ac:dyDescent="0.25">
      <c r="A13" s="6" t="s">
        <v>11</v>
      </c>
      <c r="B13" s="60">
        <v>879728.89211976214</v>
      </c>
      <c r="C13" s="58">
        <v>889944.69161129568</v>
      </c>
      <c r="D13" s="59">
        <v>888071.89542483655</v>
      </c>
      <c r="E13" s="22">
        <v>-1.1479139757592405E-2</v>
      </c>
      <c r="F13" s="7">
        <v>2.1088339762889152E-3</v>
      </c>
      <c r="G13" s="10">
        <v>-5.1645981381690631E-2</v>
      </c>
      <c r="H13" s="7"/>
      <c r="J13" s="15" t="s">
        <v>11</v>
      </c>
      <c r="K13" s="44">
        <v>35403.481702251382</v>
      </c>
      <c r="L13" s="44">
        <v>39541.107099280467</v>
      </c>
      <c r="M13" s="44">
        <v>39200.246937882417</v>
      </c>
      <c r="N13" s="48">
        <v>676130.76345724089</v>
      </c>
      <c r="O13" s="49">
        <v>675175.73399505392</v>
      </c>
      <c r="P13" s="50">
        <v>672543.50614785252</v>
      </c>
      <c r="Q13" s="44">
        <v>139479.7482235159</v>
      </c>
      <c r="R13" s="44">
        <v>144180.34535962724</v>
      </c>
      <c r="S13" s="44">
        <v>142457.0688764794</v>
      </c>
      <c r="T13" s="21">
        <v>-0.10464111150555966</v>
      </c>
      <c r="U13" s="22">
        <v>8.6953575047163945E-3</v>
      </c>
      <c r="V13" s="23">
        <v>-1.9409148533428233E-2</v>
      </c>
      <c r="W13" s="21">
        <v>1.4144902046997476E-3</v>
      </c>
      <c r="X13" s="22">
        <v>3.9138402544067752E-3</v>
      </c>
      <c r="Y13" s="23">
        <v>-5.1645565571425411E-2</v>
      </c>
      <c r="Z13" s="21">
        <v>-3.2602204720669103E-2</v>
      </c>
      <c r="AA13" s="22">
        <v>1.209681272216856E-2</v>
      </c>
      <c r="AB13" s="23">
        <v>4.9166608584003679E-3</v>
      </c>
    </row>
    <row r="14" spans="1:28" x14ac:dyDescent="0.25">
      <c r="A14" s="6" t="s">
        <v>12</v>
      </c>
      <c r="B14" s="57">
        <v>473503.79346907063</v>
      </c>
      <c r="C14" s="58">
        <v>482099.33907131013</v>
      </c>
      <c r="D14" s="59">
        <v>487823.40862423001</v>
      </c>
      <c r="E14" s="21">
        <v>-1.7829407563174637E-2</v>
      </c>
      <c r="F14" s="7">
        <v>-1.1733896839971281E-2</v>
      </c>
      <c r="G14" s="10">
        <v>3.5518421333097017E-2</v>
      </c>
      <c r="H14" s="7"/>
      <c r="J14" s="15" t="s">
        <v>12</v>
      </c>
      <c r="K14" s="44">
        <v>108387.1146069239</v>
      </c>
      <c r="L14" s="44">
        <v>125085.3847432951</v>
      </c>
      <c r="M14" s="44">
        <v>121786.45875225485</v>
      </c>
      <c r="N14" s="48">
        <v>291825.74383652216</v>
      </c>
      <c r="O14" s="49">
        <v>289291.09698071185</v>
      </c>
      <c r="P14" s="50">
        <v>296831.07427254249</v>
      </c>
      <c r="Q14" s="44">
        <v>64387.50728008998</v>
      </c>
      <c r="R14" s="44">
        <v>65948.175970262513</v>
      </c>
      <c r="S14" s="44">
        <v>67441.650833457141</v>
      </c>
      <c r="T14" s="21">
        <v>-0.13349497361854068</v>
      </c>
      <c r="U14" s="22">
        <v>2.7087789766111259E-2</v>
      </c>
      <c r="V14" s="23">
        <v>6.1555800392852911E-2</v>
      </c>
      <c r="W14" s="21">
        <v>8.7615791922532882E-3</v>
      </c>
      <c r="X14" s="22">
        <v>-2.540157667221743E-2</v>
      </c>
      <c r="Y14" s="23">
        <v>6.7571972015813664E-2</v>
      </c>
      <c r="Z14" s="21">
        <v>-2.3665077421948344E-2</v>
      </c>
      <c r="AA14" s="22">
        <v>-2.2144696114907769E-2</v>
      </c>
      <c r="AB14" s="23">
        <v>4.9103183240817971E-2</v>
      </c>
    </row>
    <row r="15" spans="1:28" x14ac:dyDescent="0.25">
      <c r="A15" s="6" t="s">
        <v>13</v>
      </c>
      <c r="B15" s="57">
        <v>46551.104931829657</v>
      </c>
      <c r="C15" s="58">
        <v>47315.310111616374</v>
      </c>
      <c r="D15" s="59">
        <v>47687.626774847871</v>
      </c>
      <c r="E15" s="21">
        <v>-1.6151329833492878E-2</v>
      </c>
      <c r="F15" s="7">
        <v>-7.8074059963049169E-3</v>
      </c>
      <c r="G15" s="10">
        <v>-4.2051650733254231E-2</v>
      </c>
      <c r="H15" s="7"/>
      <c r="J15" s="15" t="s">
        <v>13</v>
      </c>
      <c r="K15" s="44">
        <v>15755.934051754864</v>
      </c>
      <c r="L15" s="44">
        <v>16189.203798255558</v>
      </c>
      <c r="M15" s="44">
        <v>16577.533325279157</v>
      </c>
      <c r="N15" s="48">
        <v>24204.020440514454</v>
      </c>
      <c r="O15" s="49">
        <v>24111.687833361855</v>
      </c>
      <c r="P15" s="50">
        <v>24366.172464927426</v>
      </c>
      <c r="Q15" s="44">
        <v>6591.1504395603333</v>
      </c>
      <c r="R15" s="44">
        <v>7014.4184799989625</v>
      </c>
      <c r="S15" s="44">
        <v>6743.9209846412987</v>
      </c>
      <c r="T15" s="21">
        <v>-2.6762881726609677E-2</v>
      </c>
      <c r="U15" s="22">
        <v>-2.3425048793684788E-2</v>
      </c>
      <c r="V15" s="23">
        <v>-7.7870001144788481E-2</v>
      </c>
      <c r="W15" s="21">
        <v>3.8293713733654755E-3</v>
      </c>
      <c r="X15" s="22">
        <v>-1.0444177555251066E-2</v>
      </c>
      <c r="Y15" s="23">
        <v>1.5380968050915378E-4</v>
      </c>
      <c r="Z15" s="21">
        <v>-6.0342570327895806E-2</v>
      </c>
      <c r="AA15" s="22">
        <v>4.0109825719147452E-2</v>
      </c>
      <c r="AB15" s="23">
        <v>-9.3697681500528263E-2</v>
      </c>
    </row>
    <row r="16" spans="1:28" x14ac:dyDescent="0.25">
      <c r="A16" s="6" t="s">
        <v>14</v>
      </c>
      <c r="B16" s="57">
        <v>97723.556808147157</v>
      </c>
      <c r="C16" s="58">
        <v>97360.248183693606</v>
      </c>
      <c r="D16" s="59">
        <v>97766.76676676677</v>
      </c>
      <c r="E16" s="21">
        <v>3.7315909853483653E-3</v>
      </c>
      <c r="F16" s="7">
        <v>-4.1580446660669512E-3</v>
      </c>
      <c r="G16" s="10">
        <v>-1.4408174051708023E-2</v>
      </c>
      <c r="H16" s="7"/>
      <c r="J16" s="15" t="s">
        <v>14</v>
      </c>
      <c r="K16" s="44">
        <v>18424.713039605336</v>
      </c>
      <c r="L16" s="44">
        <v>19846.747600863015</v>
      </c>
      <c r="M16" s="44">
        <v>18855.235873910915</v>
      </c>
      <c r="N16" s="48">
        <v>40002.152494220696</v>
      </c>
      <c r="O16" s="49">
        <v>40802.481098302698</v>
      </c>
      <c r="P16" s="50">
        <v>42344.02119904069</v>
      </c>
      <c r="Q16" s="44">
        <v>39277.704966275094</v>
      </c>
      <c r="R16" s="44">
        <v>36694.019700721037</v>
      </c>
      <c r="S16" s="44">
        <v>36550.50767769802</v>
      </c>
      <c r="T16" s="21">
        <v>-7.1650760611065678E-2</v>
      </c>
      <c r="U16" s="22">
        <v>5.2585485197987225E-2</v>
      </c>
      <c r="V16" s="23">
        <v>-0.10955588883613854</v>
      </c>
      <c r="W16" s="21">
        <v>-1.9614704364517066E-2</v>
      </c>
      <c r="X16" s="22">
        <v>-3.640514190874522E-2</v>
      </c>
      <c r="Y16" s="23">
        <v>-2.0769949866395465E-2</v>
      </c>
      <c r="Z16" s="21">
        <v>7.0411617114362945E-2</v>
      </c>
      <c r="AA16" s="22">
        <v>3.9264030007053474E-3</v>
      </c>
      <c r="AB16" s="23">
        <v>5.0943701521868778E-2</v>
      </c>
    </row>
    <row r="17" spans="1:28" x14ac:dyDescent="0.25">
      <c r="A17" s="6" t="s">
        <v>15</v>
      </c>
      <c r="B17" s="57">
        <v>542051.09467886307</v>
      </c>
      <c r="C17" s="58">
        <v>570472.75438368507</v>
      </c>
      <c r="D17" s="59">
        <v>584373.10414560162</v>
      </c>
      <c r="E17" s="21">
        <v>-4.9821239465726253E-2</v>
      </c>
      <c r="F17" s="7">
        <v>-2.3786771949814378E-2</v>
      </c>
      <c r="G17" s="10">
        <v>-4.9551013931124044E-2</v>
      </c>
      <c r="H17" s="7"/>
      <c r="J17" s="15" t="s">
        <v>15</v>
      </c>
      <c r="K17" s="44">
        <v>205179.40945485496</v>
      </c>
      <c r="L17" s="44">
        <v>230614.3197245491</v>
      </c>
      <c r="M17" s="44">
        <v>238811.06712019845</v>
      </c>
      <c r="N17" s="48">
        <v>158161.34771967819</v>
      </c>
      <c r="O17" s="49">
        <v>157792.60151646071</v>
      </c>
      <c r="P17" s="50">
        <v>158047.94885161208</v>
      </c>
      <c r="Q17" s="44">
        <v>177622.98325885981</v>
      </c>
      <c r="R17" s="44">
        <v>180965.74350702501</v>
      </c>
      <c r="S17" s="44">
        <v>183317.38308063173</v>
      </c>
      <c r="T17" s="21">
        <v>-0.11029198143495234</v>
      </c>
      <c r="U17" s="22">
        <v>-3.4323147140931098E-2</v>
      </c>
      <c r="V17" s="23">
        <v>-0.10815717338720421</v>
      </c>
      <c r="W17" s="21">
        <v>2.3369042634042714E-3</v>
      </c>
      <c r="X17" s="22">
        <v>-1.6156320724611817E-3</v>
      </c>
      <c r="Y17" s="23">
        <v>-9.3626965293813758E-3</v>
      </c>
      <c r="Z17" s="21">
        <v>-1.8471784678051106E-2</v>
      </c>
      <c r="AA17" s="22">
        <v>-1.2828241021596742E-2</v>
      </c>
      <c r="AB17" s="23">
        <v>-9.8692654001605318E-3</v>
      </c>
    </row>
    <row r="18" spans="1:28" x14ac:dyDescent="0.25">
      <c r="A18" s="6" t="s">
        <v>16</v>
      </c>
      <c r="B18" s="57">
        <v>314172.08495673374</v>
      </c>
      <c r="C18" s="58">
        <v>324180.42744774808</v>
      </c>
      <c r="D18" s="59">
        <v>332536.7114788004</v>
      </c>
      <c r="E18" s="21">
        <v>-3.0872753700182942E-2</v>
      </c>
      <c r="F18" s="7">
        <v>-2.5128906802174389E-2</v>
      </c>
      <c r="G18" s="10">
        <v>-2.9662180323428489E-2</v>
      </c>
      <c r="H18" s="7"/>
      <c r="J18" s="15" t="s">
        <v>16</v>
      </c>
      <c r="K18" s="30" t="s">
        <v>60</v>
      </c>
      <c r="L18" s="31" t="s">
        <v>60</v>
      </c>
      <c r="M18" s="31" t="s">
        <v>60</v>
      </c>
      <c r="N18" s="48">
        <v>180422.9638559086</v>
      </c>
      <c r="O18" s="49">
        <v>180886.50911084973</v>
      </c>
      <c r="P18" s="50">
        <v>181850.07042787605</v>
      </c>
      <c r="Q18" s="44">
        <v>78625.440088088842</v>
      </c>
      <c r="R18" s="44">
        <v>84071.094014908012</v>
      </c>
      <c r="S18" s="44">
        <v>86518.321379626868</v>
      </c>
      <c r="T18" s="30" t="s">
        <v>60</v>
      </c>
      <c r="U18" s="33" t="s">
        <v>60</v>
      </c>
      <c r="V18" s="34" t="s">
        <v>60</v>
      </c>
      <c r="W18" s="21">
        <v>-2.5626303322435762E-3</v>
      </c>
      <c r="X18" s="22">
        <v>-5.2986579260549949E-3</v>
      </c>
      <c r="Y18" s="23">
        <v>-4.0887404762848911E-2</v>
      </c>
      <c r="Z18" s="21">
        <v>-6.4774391134407194E-2</v>
      </c>
      <c r="AA18" s="22">
        <v>-2.8285654710993091E-2</v>
      </c>
      <c r="AB18" s="23">
        <v>-1.9297215577968263E-2</v>
      </c>
    </row>
    <row r="19" spans="1:28" x14ac:dyDescent="0.25">
      <c r="A19" s="6" t="s">
        <v>17</v>
      </c>
      <c r="B19" s="57">
        <v>170899.59067636632</v>
      </c>
      <c r="C19" s="58">
        <v>180285.74981358711</v>
      </c>
      <c r="D19" s="59">
        <v>187089.35742971889</v>
      </c>
      <c r="E19" s="21">
        <v>-5.2062679090976061E-2</v>
      </c>
      <c r="F19" s="7">
        <v>-3.636555125102503E-2</v>
      </c>
      <c r="G19" s="10">
        <v>-2.393932830205403E-2</v>
      </c>
      <c r="H19" s="7"/>
      <c r="J19" s="15" t="s">
        <v>17</v>
      </c>
      <c r="K19" s="44">
        <v>59505.40304176732</v>
      </c>
      <c r="L19" s="44">
        <v>64948.206873992145</v>
      </c>
      <c r="M19" s="44">
        <v>68212.036137358533</v>
      </c>
      <c r="N19" s="48">
        <v>64666.356457827475</v>
      </c>
      <c r="O19" s="49">
        <v>67354.547636016883</v>
      </c>
      <c r="P19" s="50">
        <v>69768.713335278619</v>
      </c>
      <c r="Q19" s="44">
        <v>43813.073645048469</v>
      </c>
      <c r="R19" s="44">
        <v>45016.739998502904</v>
      </c>
      <c r="S19" s="44">
        <v>46218.163056042096</v>
      </c>
      <c r="T19" s="21">
        <v>-8.3802218632218151E-2</v>
      </c>
      <c r="U19" s="22">
        <v>-4.7848289659526033E-2</v>
      </c>
      <c r="V19" s="23">
        <v>-3.6405532264517926E-2</v>
      </c>
      <c r="W19" s="21">
        <v>-3.9911056825982394E-2</v>
      </c>
      <c r="X19" s="22">
        <v>-3.4602411078735074E-2</v>
      </c>
      <c r="Y19" s="23">
        <v>-1.2931112425007885E-2</v>
      </c>
      <c r="Z19" s="21">
        <v>-2.6738194580381958E-2</v>
      </c>
      <c r="AA19" s="22">
        <v>-2.5994608571578204E-2</v>
      </c>
      <c r="AB19" s="23">
        <v>-2.1829250343311069E-2</v>
      </c>
    </row>
    <row r="20" spans="1:28" x14ac:dyDescent="0.25">
      <c r="A20" s="6" t="s">
        <v>18</v>
      </c>
      <c r="B20" s="57">
        <v>155250.90989654281</v>
      </c>
      <c r="C20" s="58">
        <v>165670.00397335808</v>
      </c>
      <c r="D20" s="59">
        <v>169644.51158106746</v>
      </c>
      <c r="E20" s="21">
        <v>-6.2890649042845359E-2</v>
      </c>
      <c r="F20" s="7">
        <v>-2.342844793897203E-2</v>
      </c>
      <c r="G20" s="10">
        <v>-4.1610578040407575E-2</v>
      </c>
      <c r="H20" s="7"/>
      <c r="J20" s="15" t="s">
        <v>18</v>
      </c>
      <c r="K20" s="44">
        <v>56254.576317188723</v>
      </c>
      <c r="L20" s="44">
        <v>60717.485870793687</v>
      </c>
      <c r="M20" s="44">
        <v>63053.446622429699</v>
      </c>
      <c r="N20" s="48">
        <v>83060.495425102679</v>
      </c>
      <c r="O20" s="49">
        <v>86946.347566979413</v>
      </c>
      <c r="P20" s="50">
        <v>87689.744599078331</v>
      </c>
      <c r="Q20" s="44">
        <v>15647.667244262568</v>
      </c>
      <c r="R20" s="44">
        <v>17709.027889302411</v>
      </c>
      <c r="S20" s="44">
        <v>18572.702393482992</v>
      </c>
      <c r="T20" s="21">
        <v>-7.3502871365622724E-2</v>
      </c>
      <c r="U20" s="22">
        <v>-3.7047312665142274E-2</v>
      </c>
      <c r="V20" s="23">
        <v>-7.8823038120434008E-2</v>
      </c>
      <c r="W20" s="21">
        <v>-4.469252879062291E-2</v>
      </c>
      <c r="X20" s="22">
        <v>-8.4775823615151902E-3</v>
      </c>
      <c r="Y20" s="23">
        <v>-3.9539825779133508E-4</v>
      </c>
      <c r="Z20" s="21">
        <v>-0.11640168268553353</v>
      </c>
      <c r="AA20" s="22">
        <v>-4.6502360608741355E-2</v>
      </c>
      <c r="AB20" s="23">
        <v>-9.2571233470238545E-2</v>
      </c>
    </row>
    <row r="21" spans="1:28" x14ac:dyDescent="0.25">
      <c r="A21" s="6" t="s">
        <v>19</v>
      </c>
      <c r="B21" s="57">
        <v>220259.02264548442</v>
      </c>
      <c r="C21" s="58">
        <v>225970.5564445784</v>
      </c>
      <c r="D21" s="59">
        <v>221654.28276573788</v>
      </c>
      <c r="E21" s="21">
        <v>-2.5275566378909153E-2</v>
      </c>
      <c r="F21" s="7">
        <v>1.9472999235490951E-2</v>
      </c>
      <c r="G21" s="10">
        <v>1.9104836186547347E-2</v>
      </c>
      <c r="H21" s="7"/>
      <c r="J21" s="15" t="s">
        <v>19</v>
      </c>
      <c r="K21" s="44">
        <v>58821.011357855037</v>
      </c>
      <c r="L21" s="44">
        <v>66766.051449128339</v>
      </c>
      <c r="M21" s="44">
        <v>66408.899422681076</v>
      </c>
      <c r="N21" s="48">
        <v>107383.81859185596</v>
      </c>
      <c r="O21" s="49">
        <v>107090.07218940785</v>
      </c>
      <c r="P21" s="50">
        <v>107194.46646791071</v>
      </c>
      <c r="Q21" s="44">
        <v>53906.008486603285</v>
      </c>
      <c r="R21" s="44">
        <v>51664.016491108989</v>
      </c>
      <c r="S21" s="44">
        <v>47724.372758811791</v>
      </c>
      <c r="T21" s="21">
        <v>-0.11899820221249624</v>
      </c>
      <c r="U21" s="22">
        <v>5.3780747693776831E-3</v>
      </c>
      <c r="V21" s="23">
        <v>2.9015677655045868E-2</v>
      </c>
      <c r="W21" s="21">
        <v>2.7429844470416853E-3</v>
      </c>
      <c r="X21" s="22">
        <v>-9.738774951980611E-4</v>
      </c>
      <c r="Y21" s="23">
        <v>3.1354317482473748E-2</v>
      </c>
      <c r="Z21" s="21">
        <v>4.3395619383950201E-2</v>
      </c>
      <c r="AA21" s="22">
        <v>8.2549932132314652E-2</v>
      </c>
      <c r="AB21" s="23">
        <v>9.990293849937415E-2</v>
      </c>
    </row>
    <row r="22" spans="1:28" x14ac:dyDescent="0.25">
      <c r="A22" s="6" t="s">
        <v>20</v>
      </c>
      <c r="B22" s="57">
        <v>201684.13611440302</v>
      </c>
      <c r="C22" s="58">
        <v>209665.80445841886</v>
      </c>
      <c r="D22" s="59">
        <v>209541.62487462387</v>
      </c>
      <c r="E22" s="21">
        <v>-3.8068527028682797E-2</v>
      </c>
      <c r="F22" s="7">
        <v>5.9262489669675844E-4</v>
      </c>
      <c r="G22" s="10">
        <v>-3.6061584658874102E-3</v>
      </c>
      <c r="H22" s="7"/>
      <c r="J22" s="15" t="s">
        <v>20</v>
      </c>
      <c r="K22" s="44">
        <v>43885.780827510673</v>
      </c>
      <c r="L22" s="44">
        <v>52650.91465675662</v>
      </c>
      <c r="M22" s="44">
        <v>51297.516577352886</v>
      </c>
      <c r="N22" s="48">
        <v>131549.36166740337</v>
      </c>
      <c r="O22" s="49">
        <v>133144.95494374455</v>
      </c>
      <c r="P22" s="50">
        <v>133332.56505572694</v>
      </c>
      <c r="Q22" s="44">
        <v>22963.299729264381</v>
      </c>
      <c r="R22" s="44">
        <v>23378.909788318491</v>
      </c>
      <c r="S22" s="44">
        <v>23177.477116821778</v>
      </c>
      <c r="T22" s="21">
        <v>-0.16647638291543199</v>
      </c>
      <c r="U22" s="22">
        <v>2.6383306048800792E-2</v>
      </c>
      <c r="V22" s="23">
        <v>-9.727355028254614E-3</v>
      </c>
      <c r="W22" s="21">
        <v>-1.1983880853880913E-2</v>
      </c>
      <c r="X22" s="22">
        <v>-1.4070839476010288E-3</v>
      </c>
      <c r="Y22" s="23">
        <v>1.1184074347537543E-2</v>
      </c>
      <c r="Z22" s="21">
        <v>-1.7777136009215155E-2</v>
      </c>
      <c r="AA22" s="22">
        <v>8.6908799642613221E-3</v>
      </c>
      <c r="AB22" s="23">
        <v>1.7474882513843104E-2</v>
      </c>
    </row>
    <row r="23" spans="1:28" x14ac:dyDescent="0.25">
      <c r="A23" s="6" t="s">
        <v>21</v>
      </c>
      <c r="B23" s="57">
        <v>59503.362227251375</v>
      </c>
      <c r="C23" s="58">
        <v>60477.723643195699</v>
      </c>
      <c r="D23" s="59">
        <v>61462.701612903227</v>
      </c>
      <c r="E23" s="21">
        <v>-1.611107953885349E-2</v>
      </c>
      <c r="F23" s="7">
        <v>-1.6025621130535295E-2</v>
      </c>
      <c r="G23" s="10">
        <v>-1.1567630296496989E-2</v>
      </c>
      <c r="H23" s="7"/>
      <c r="J23" s="15" t="s">
        <v>21</v>
      </c>
      <c r="K23" s="44">
        <v>11352.200879954557</v>
      </c>
      <c r="L23" s="44">
        <v>12993.884025291349</v>
      </c>
      <c r="M23" s="44">
        <v>12842.572319423753</v>
      </c>
      <c r="N23" s="48">
        <v>29228.895058269187</v>
      </c>
      <c r="O23" s="49">
        <v>27054.699822472448</v>
      </c>
      <c r="P23" s="50">
        <v>27399.836968128471</v>
      </c>
      <c r="Q23" s="44">
        <v>18922.266289027637</v>
      </c>
      <c r="R23" s="44">
        <v>20429.1397954319</v>
      </c>
      <c r="S23" s="44">
        <v>21220.292325351002</v>
      </c>
      <c r="T23" s="21">
        <v>-0.12634275803458095</v>
      </c>
      <c r="U23" s="22">
        <v>1.1782040396902893E-2</v>
      </c>
      <c r="V23" s="23">
        <v>-1.2970980841184421E-2</v>
      </c>
      <c r="W23" s="21">
        <v>8.0362940637426217E-2</v>
      </c>
      <c r="X23" s="22">
        <v>-1.2596321140796785E-2</v>
      </c>
      <c r="Y23" s="23">
        <v>1.401358490272675E-2</v>
      </c>
      <c r="Z23" s="21">
        <v>-7.3760986585505228E-2</v>
      </c>
      <c r="AA23" s="22">
        <v>-3.7282828991660244E-2</v>
      </c>
      <c r="AB23" s="23">
        <v>-4.195095518140779E-2</v>
      </c>
    </row>
    <row r="24" spans="1:28" x14ac:dyDescent="0.25">
      <c r="A24" s="6" t="s">
        <v>22</v>
      </c>
      <c r="B24" s="57">
        <v>317023.2890627241</v>
      </c>
      <c r="C24" s="58">
        <v>314800.33053688437</v>
      </c>
      <c r="D24" s="59">
        <v>321009.18367346941</v>
      </c>
      <c r="E24" s="21">
        <v>7.0614872673371298E-3</v>
      </c>
      <c r="F24" s="7">
        <v>-1.9341668252397026E-2</v>
      </c>
      <c r="G24" s="10">
        <v>-2.2609698499035047E-2</v>
      </c>
      <c r="H24" s="7"/>
      <c r="J24" s="15" t="s">
        <v>22</v>
      </c>
      <c r="K24" s="44">
        <v>93267.554194986282</v>
      </c>
      <c r="L24" s="44">
        <v>99817.15831926823</v>
      </c>
      <c r="M24" s="44">
        <v>101824.54050166431</v>
      </c>
      <c r="N24" s="48">
        <v>174208.31655555434</v>
      </c>
      <c r="O24" s="49">
        <v>167035.59600125439</v>
      </c>
      <c r="P24" s="50">
        <v>170566.68395474183</v>
      </c>
      <c r="Q24" s="44">
        <v>49547.418312183472</v>
      </c>
      <c r="R24" s="44">
        <v>47947.57621636174</v>
      </c>
      <c r="S24" s="44">
        <v>48617.959217063246</v>
      </c>
      <c r="T24" s="21">
        <v>-6.5616014666865619E-2</v>
      </c>
      <c r="U24" s="22">
        <v>-1.9714129545846171E-2</v>
      </c>
      <c r="V24" s="23">
        <v>-4.9109071663558712E-2</v>
      </c>
      <c r="W24" s="21">
        <v>4.2941269561765028E-2</v>
      </c>
      <c r="X24" s="22">
        <v>-2.0702096515075485E-2</v>
      </c>
      <c r="Y24" s="23">
        <v>-1.7307160145942801E-2</v>
      </c>
      <c r="Z24" s="21">
        <v>3.336648527555397E-2</v>
      </c>
      <c r="AA24" s="22">
        <v>-1.3788793513698661E-2</v>
      </c>
      <c r="AB24" s="23">
        <v>1.751661038056862E-2</v>
      </c>
    </row>
    <row r="25" spans="1:28" x14ac:dyDescent="0.25">
      <c r="A25" s="6" t="s">
        <v>23</v>
      </c>
      <c r="B25" s="57">
        <v>399306.92363165674</v>
      </c>
      <c r="C25" s="58">
        <v>415513.96209560358</v>
      </c>
      <c r="D25" s="59">
        <v>426137.33468972537</v>
      </c>
      <c r="E25" s="21">
        <v>-3.9004798736986479E-2</v>
      </c>
      <c r="F25" s="7">
        <v>-2.4929457546489675E-2</v>
      </c>
      <c r="G25" s="10">
        <v>-1.1935646522078569E-2</v>
      </c>
      <c r="H25" s="7"/>
      <c r="J25" s="15" t="s">
        <v>23</v>
      </c>
      <c r="K25" s="44">
        <v>56418.306808948117</v>
      </c>
      <c r="L25" s="44">
        <v>66180.897503302273</v>
      </c>
      <c r="M25" s="44">
        <v>70082.845348746428</v>
      </c>
      <c r="N25" s="48">
        <v>108296.9355808082</v>
      </c>
      <c r="O25" s="49">
        <v>111027.62027388789</v>
      </c>
      <c r="P25" s="50">
        <v>111142.71705182012</v>
      </c>
      <c r="Q25" s="44">
        <v>231564.59633517454</v>
      </c>
      <c r="R25" s="44">
        <v>234220.27782702132</v>
      </c>
      <c r="S25" s="44">
        <v>240091.10029883476</v>
      </c>
      <c r="T25" s="21">
        <v>-0.14751372469475843</v>
      </c>
      <c r="U25" s="22">
        <v>-5.5676218995208804E-2</v>
      </c>
      <c r="V25" s="23">
        <v>-6.9366431205448387E-2</v>
      </c>
      <c r="W25" s="21">
        <v>-2.4594643083797663E-2</v>
      </c>
      <c r="X25" s="22">
        <v>-1.035576428085383E-3</v>
      </c>
      <c r="Y25" s="23">
        <v>-6.5625117387538845E-3</v>
      </c>
      <c r="Z25" s="21">
        <v>-1.1338392715117829E-2</v>
      </c>
      <c r="AA25" s="22">
        <v>-2.4452478515472609E-2</v>
      </c>
      <c r="AB25" s="23">
        <v>6.1610062975321345E-3</v>
      </c>
    </row>
    <row r="26" spans="1:28" x14ac:dyDescent="0.25">
      <c r="A26" s="6" t="s">
        <v>24</v>
      </c>
      <c r="B26" s="57">
        <v>426473.6266909918</v>
      </c>
      <c r="C26" s="58">
        <v>455663.12279816176</v>
      </c>
      <c r="D26" s="59">
        <v>469289.7384305835</v>
      </c>
      <c r="E26" s="21">
        <v>-6.4059377743631019E-2</v>
      </c>
      <c r="F26" s="7">
        <v>-2.9036679297511192E-2</v>
      </c>
      <c r="G26" s="10">
        <v>-3.5510476581724459E-2</v>
      </c>
      <c r="H26" s="7"/>
      <c r="J26" s="15" t="s">
        <v>24</v>
      </c>
      <c r="K26" s="44">
        <v>121333.32520845153</v>
      </c>
      <c r="L26" s="44">
        <v>134880.46730488737</v>
      </c>
      <c r="M26" s="44">
        <v>138577.80045064873</v>
      </c>
      <c r="N26" s="48">
        <v>252697.54912506245</v>
      </c>
      <c r="O26" s="49">
        <v>264210.63641528075</v>
      </c>
      <c r="P26" s="50">
        <v>270266.55945233844</v>
      </c>
      <c r="Q26" s="44">
        <v>50428.342340740237</v>
      </c>
      <c r="R26" s="44">
        <v>54539.78381060942</v>
      </c>
      <c r="S26" s="44">
        <v>57799.834234260641</v>
      </c>
      <c r="T26" s="21">
        <v>-0.10043813138498048</v>
      </c>
      <c r="U26" s="22">
        <v>-2.6680558745613037E-2</v>
      </c>
      <c r="V26" s="23">
        <v>-0.11667468377525303</v>
      </c>
      <c r="W26" s="21">
        <v>-4.3575411824534838E-2</v>
      </c>
      <c r="X26" s="22">
        <v>-2.240722288887409E-2</v>
      </c>
      <c r="Y26" s="23">
        <v>2.2188501459835308E-2</v>
      </c>
      <c r="Z26" s="21">
        <v>-7.538426415744981E-2</v>
      </c>
      <c r="AA26" s="22">
        <v>-5.6402418222141537E-2</v>
      </c>
      <c r="AB26" s="23">
        <v>-6.9831316037640589E-2</v>
      </c>
    </row>
    <row r="27" spans="1:28" x14ac:dyDescent="0.25">
      <c r="A27" s="6" t="s">
        <v>25</v>
      </c>
      <c r="B27" s="57">
        <v>342342.05723662081</v>
      </c>
      <c r="C27" s="58">
        <v>349292.00005022046</v>
      </c>
      <c r="D27" s="59">
        <v>352344.72361809044</v>
      </c>
      <c r="E27" s="21">
        <v>-1.9897228715803461E-2</v>
      </c>
      <c r="F27" s="7">
        <v>-8.6640252095242509E-3</v>
      </c>
      <c r="G27" s="10">
        <v>-1.2395418808100356E-2</v>
      </c>
      <c r="H27" s="7"/>
      <c r="J27" s="15" t="s">
        <v>25</v>
      </c>
      <c r="K27" s="44">
        <v>85186.02415247164</v>
      </c>
      <c r="L27" s="44">
        <v>92157.178261591485</v>
      </c>
      <c r="M27" s="44">
        <v>94510.747061623435</v>
      </c>
      <c r="N27" s="48">
        <v>101954.46594567786</v>
      </c>
      <c r="O27" s="49">
        <v>104631.99316849106</v>
      </c>
      <c r="P27" s="50">
        <v>106271.59728119591</v>
      </c>
      <c r="Q27" s="44">
        <v>57153.108559415072</v>
      </c>
      <c r="R27" s="44">
        <v>58510.693436909773</v>
      </c>
      <c r="S27" s="44">
        <v>59295.638554605852</v>
      </c>
      <c r="T27" s="21">
        <v>-7.5644179223152586E-2</v>
      </c>
      <c r="U27" s="22">
        <v>-2.4902657879715684E-2</v>
      </c>
      <c r="V27" s="23">
        <v>-3.702067161903666E-2</v>
      </c>
      <c r="W27" s="21">
        <v>-2.5589947603325447E-2</v>
      </c>
      <c r="X27" s="22">
        <v>-1.5428432004898185E-2</v>
      </c>
      <c r="Y27" s="23">
        <v>-1.3235930130061191E-2</v>
      </c>
      <c r="Z27" s="21">
        <v>-2.320233785912218E-2</v>
      </c>
      <c r="AA27" s="22">
        <v>-1.3237822154039458E-2</v>
      </c>
      <c r="AB27" s="23">
        <v>1.716738876911128E-2</v>
      </c>
    </row>
    <row r="28" spans="1:28" x14ac:dyDescent="0.25">
      <c r="A28" s="6" t="s">
        <v>26</v>
      </c>
      <c r="B28" s="57">
        <v>143252.7616313434</v>
      </c>
      <c r="C28" s="58">
        <v>149443.25113676942</v>
      </c>
      <c r="D28" s="59">
        <v>149889.66900702106</v>
      </c>
      <c r="E28" s="21">
        <v>-4.1423680616801684E-2</v>
      </c>
      <c r="F28" s="7">
        <v>-2.9783098008624442E-3</v>
      </c>
      <c r="G28" s="10">
        <v>-2.5741507916665185E-2</v>
      </c>
      <c r="H28" s="7"/>
      <c r="J28" s="15" t="s">
        <v>26</v>
      </c>
      <c r="K28" s="44">
        <v>57375.322053165277</v>
      </c>
      <c r="L28" s="44">
        <v>63871.832769163819</v>
      </c>
      <c r="M28" s="44">
        <v>61803.716807084871</v>
      </c>
      <c r="N28" s="48">
        <v>71173.257767950592</v>
      </c>
      <c r="O28" s="49">
        <v>71154.20578222553</v>
      </c>
      <c r="P28" s="50">
        <v>72459.495486554864</v>
      </c>
      <c r="Q28" s="44">
        <v>14704.181810227534</v>
      </c>
      <c r="R28" s="44">
        <v>14417.212585380086</v>
      </c>
      <c r="S28" s="44">
        <v>15626.456713381314</v>
      </c>
      <c r="T28" s="21">
        <v>-0.10171166904631146</v>
      </c>
      <c r="U28" s="22">
        <v>3.3462647052998395E-2</v>
      </c>
      <c r="V28" s="23">
        <v>-4.7392007765798772E-2</v>
      </c>
      <c r="W28" s="21">
        <v>2.6775628391351169E-4</v>
      </c>
      <c r="X28" s="22">
        <v>-1.8014060069898474E-2</v>
      </c>
      <c r="Y28" s="23">
        <v>-6.4561879104702014E-3</v>
      </c>
      <c r="Z28" s="21">
        <v>1.9904626025869288E-2</v>
      </c>
      <c r="AA28" s="22">
        <v>-7.7384409670154031E-2</v>
      </c>
      <c r="AB28" s="23">
        <v>-2.585587067488726E-2</v>
      </c>
    </row>
    <row r="29" spans="1:28" x14ac:dyDescent="0.25">
      <c r="A29" s="6" t="s">
        <v>27</v>
      </c>
      <c r="B29" s="57">
        <v>288212.32514315494</v>
      </c>
      <c r="C29" s="58">
        <v>299689.98223710078</v>
      </c>
      <c r="D29" s="59">
        <v>315218.55670103093</v>
      </c>
      <c r="E29" s="21">
        <v>-3.8298434296229589E-2</v>
      </c>
      <c r="F29" s="7">
        <v>-4.9262881685795623E-2</v>
      </c>
      <c r="G29" s="10">
        <v>-2.9592136523204582E-2</v>
      </c>
      <c r="H29" s="7"/>
      <c r="J29" s="15" t="s">
        <v>27</v>
      </c>
      <c r="K29" s="44">
        <v>61902.329782315494</v>
      </c>
      <c r="L29" s="44">
        <v>68818.296096442413</v>
      </c>
      <c r="M29" s="44">
        <v>71914.454868036351</v>
      </c>
      <c r="N29" s="48">
        <v>116169.20604551338</v>
      </c>
      <c r="O29" s="49">
        <v>118559.29224248297</v>
      </c>
      <c r="P29" s="50">
        <v>121577.30123085341</v>
      </c>
      <c r="Q29" s="44">
        <v>107096.64576469973</v>
      </c>
      <c r="R29" s="44">
        <v>110052.50759262708</v>
      </c>
      <c r="S29" s="44">
        <v>118863.96474679491</v>
      </c>
      <c r="T29" s="21">
        <v>-0.10049604111724653</v>
      </c>
      <c r="U29" s="22">
        <v>-4.3053358010923026E-2</v>
      </c>
      <c r="V29" s="23">
        <v>-5.1828955579736102E-2</v>
      </c>
      <c r="W29" s="21">
        <v>-2.0159416877095437E-2</v>
      </c>
      <c r="X29" s="22">
        <v>-2.4823786659318725E-2</v>
      </c>
      <c r="Y29" s="23">
        <v>-1.6140975230379939E-2</v>
      </c>
      <c r="Z29" s="21">
        <v>-2.685865040775659E-2</v>
      </c>
      <c r="AA29" s="22">
        <v>-7.413060108619185E-2</v>
      </c>
      <c r="AB29" s="23">
        <v>-2.9350508921293428E-2</v>
      </c>
    </row>
    <row r="30" spans="1:28" x14ac:dyDescent="0.25">
      <c r="A30" s="6" t="s">
        <v>28</v>
      </c>
      <c r="B30" s="57">
        <v>40276.520186171889</v>
      </c>
      <c r="C30" s="58">
        <v>42702.44842928127</v>
      </c>
      <c r="D30" s="59">
        <v>44606.694560669457</v>
      </c>
      <c r="E30" s="21">
        <v>-5.6810050297863235E-2</v>
      </c>
      <c r="F30" s="7">
        <v>-4.2689693781237881E-2</v>
      </c>
      <c r="G30" s="10">
        <v>-2.8430594165589462E-2</v>
      </c>
      <c r="H30" s="7"/>
      <c r="J30" s="15" t="s">
        <v>28</v>
      </c>
      <c r="K30" s="44">
        <v>6332.5639675062084</v>
      </c>
      <c r="L30" s="44">
        <v>6654.5067322213208</v>
      </c>
      <c r="M30" s="44">
        <v>7169.1409665981637</v>
      </c>
      <c r="N30" s="48">
        <v>30416.787304729907</v>
      </c>
      <c r="O30" s="49">
        <v>32433.896459898031</v>
      </c>
      <c r="P30" s="50">
        <v>33489.581143772783</v>
      </c>
      <c r="Q30" s="44">
        <v>3527.1689139357754</v>
      </c>
      <c r="R30" s="44">
        <v>3614.0452371619212</v>
      </c>
      <c r="S30" s="44">
        <v>3947.9724502985096</v>
      </c>
      <c r="T30" s="21">
        <v>-4.8379658729061914E-2</v>
      </c>
      <c r="U30" s="22">
        <v>-7.1784644321346458E-2</v>
      </c>
      <c r="V30" s="23">
        <v>-1.9246034519749711E-2</v>
      </c>
      <c r="W30" s="21">
        <v>-6.2191391578934163E-2</v>
      </c>
      <c r="X30" s="22">
        <v>-3.1522779557696889E-2</v>
      </c>
      <c r="Y30" s="23">
        <v>-3.6383597464131334E-2</v>
      </c>
      <c r="Z30" s="21">
        <v>-2.4038526782351299E-2</v>
      </c>
      <c r="AA30" s="22">
        <v>-8.4581951201645245E-2</v>
      </c>
      <c r="AB30" s="23">
        <v>2.5949695508329373E-2</v>
      </c>
    </row>
    <row r="31" spans="1:28" x14ac:dyDescent="0.25">
      <c r="A31" s="6" t="s">
        <v>29</v>
      </c>
      <c r="B31" s="57">
        <v>124766.26325827579</v>
      </c>
      <c r="C31" s="58">
        <v>121832.36811977104</v>
      </c>
      <c r="D31" s="59">
        <v>121173.69477911647</v>
      </c>
      <c r="E31" s="21">
        <v>2.408140942988557E-2</v>
      </c>
      <c r="F31" s="7">
        <v>5.4357783003584625E-3</v>
      </c>
      <c r="G31" s="10">
        <v>2.8693485654405215E-3</v>
      </c>
      <c r="H31" s="7"/>
      <c r="J31" s="15" t="s">
        <v>29</v>
      </c>
      <c r="K31" s="44">
        <v>33707.220413191062</v>
      </c>
      <c r="L31" s="44">
        <v>32891.72176752118</v>
      </c>
      <c r="M31" s="44">
        <v>34783.246283199391</v>
      </c>
      <c r="N31" s="48">
        <v>54832.399967341924</v>
      </c>
      <c r="O31" s="49">
        <v>53354.479668892513</v>
      </c>
      <c r="P31" s="50">
        <v>53670.517137928495</v>
      </c>
      <c r="Q31" s="44">
        <v>35266.953290228332</v>
      </c>
      <c r="R31" s="44">
        <v>34699.527232036191</v>
      </c>
      <c r="S31" s="44">
        <v>32067.657700556261</v>
      </c>
      <c r="T31" s="21">
        <v>2.4793431351323836E-2</v>
      </c>
      <c r="U31" s="22">
        <v>-5.4380332999333425E-2</v>
      </c>
      <c r="V31" s="23">
        <v>-6.7657466330375393E-2</v>
      </c>
      <c r="W31" s="21">
        <v>2.7700022708891492E-2</v>
      </c>
      <c r="X31" s="22">
        <v>-5.8884744528134858E-3</v>
      </c>
      <c r="Y31" s="23">
        <v>6.3432311530233765E-3</v>
      </c>
      <c r="Z31" s="21">
        <v>1.635255876536168E-2</v>
      </c>
      <c r="AA31" s="22">
        <v>8.2072396932011626E-2</v>
      </c>
      <c r="AB31" s="23">
        <v>9.8154122780163444E-2</v>
      </c>
    </row>
    <row r="32" spans="1:28" x14ac:dyDescent="0.25">
      <c r="A32" s="6" t="s">
        <v>30</v>
      </c>
      <c r="B32" s="57">
        <v>99324.440534367372</v>
      </c>
      <c r="C32" s="58">
        <v>104228.87242857528</v>
      </c>
      <c r="D32" s="59">
        <v>103193.31983805668</v>
      </c>
      <c r="E32" s="21">
        <v>-4.705444643055845E-2</v>
      </c>
      <c r="F32" s="7">
        <v>1.003507389958691E-2</v>
      </c>
      <c r="G32" s="10">
        <v>-9.9745777435488181E-3</v>
      </c>
      <c r="H32" s="7"/>
      <c r="J32" s="15" t="s">
        <v>30</v>
      </c>
      <c r="K32" s="44">
        <v>9546.4672152671519</v>
      </c>
      <c r="L32" s="44">
        <v>10533.35986849381</v>
      </c>
      <c r="M32" s="44">
        <v>10593.447121145648</v>
      </c>
      <c r="N32" s="48">
        <v>87706.571696143292</v>
      </c>
      <c r="O32" s="49">
        <v>91418.770655664397</v>
      </c>
      <c r="P32" s="50">
        <v>90056.442016409797</v>
      </c>
      <c r="Q32" s="30" t="s">
        <v>60</v>
      </c>
      <c r="R32" s="31" t="s">
        <v>60</v>
      </c>
      <c r="S32" s="31" t="s">
        <v>60</v>
      </c>
      <c r="T32" s="21">
        <v>-9.3692104470724402E-2</v>
      </c>
      <c r="U32" s="22">
        <v>-5.6721152203513814E-3</v>
      </c>
      <c r="V32" s="23">
        <v>-2.2859073118530748E-2</v>
      </c>
      <c r="W32" s="21">
        <v>-4.0606528975360878E-2</v>
      </c>
      <c r="X32" s="22">
        <v>1.5127497919653177E-2</v>
      </c>
      <c r="Y32" s="23">
        <v>-7.1772446198957729E-3</v>
      </c>
      <c r="Z32" s="30" t="s">
        <v>60</v>
      </c>
      <c r="AA32" s="33" t="s">
        <v>60</v>
      </c>
      <c r="AB32" s="34" t="s">
        <v>60</v>
      </c>
    </row>
    <row r="33" spans="1:28" x14ac:dyDescent="0.25">
      <c r="A33" s="6" t="s">
        <v>31</v>
      </c>
      <c r="B33" s="57">
        <v>185857.67398722965</v>
      </c>
      <c r="C33" s="58">
        <v>167705.3705140762</v>
      </c>
      <c r="D33" s="59">
        <v>162105.42168674699</v>
      </c>
      <c r="E33" s="21">
        <v>0.1082392496883684</v>
      </c>
      <c r="F33" s="7">
        <v>3.4545105086926542E-2</v>
      </c>
      <c r="G33" s="10">
        <v>9.8513374761106665E-2</v>
      </c>
      <c r="H33" s="7"/>
      <c r="J33" s="15" t="s">
        <v>31</v>
      </c>
      <c r="K33" s="44">
        <v>9271.3034789224239</v>
      </c>
      <c r="L33" s="44">
        <v>10232.426757909921</v>
      </c>
      <c r="M33" s="44">
        <v>10978.53159885732</v>
      </c>
      <c r="N33" s="48">
        <v>22780.030898405657</v>
      </c>
      <c r="O33" s="49">
        <v>23669.553125244453</v>
      </c>
      <c r="P33" s="50">
        <v>24723.953257162415</v>
      </c>
      <c r="Q33" s="44">
        <v>153756.31099194926</v>
      </c>
      <c r="R33" s="44">
        <v>133803.39063092184</v>
      </c>
      <c r="S33" s="44">
        <v>126400.93618715573</v>
      </c>
      <c r="T33" s="21">
        <v>-9.3929162820005074E-2</v>
      </c>
      <c r="U33" s="22">
        <v>-6.7960349180491098E-2</v>
      </c>
      <c r="V33" s="23">
        <v>-4.2248894412163618E-2</v>
      </c>
      <c r="W33" s="21">
        <v>-3.7580862728248454E-2</v>
      </c>
      <c r="X33" s="22">
        <v>-4.264690686601702E-2</v>
      </c>
      <c r="Y33" s="23">
        <v>-3.3921337454414613E-2</v>
      </c>
      <c r="Z33" s="21">
        <v>0.14912118644335992</v>
      </c>
      <c r="AA33" s="22">
        <v>5.856328811367062E-2</v>
      </c>
      <c r="AB33" s="23">
        <v>0.14376421445346499</v>
      </c>
    </row>
    <row r="34" spans="1:28" x14ac:dyDescent="0.25">
      <c r="A34" s="6" t="s">
        <v>32</v>
      </c>
      <c r="B34" s="57">
        <v>340636.8667556491</v>
      </c>
      <c r="C34" s="58">
        <v>360428.67583782657</v>
      </c>
      <c r="D34" s="59">
        <v>361569.21487603307</v>
      </c>
      <c r="E34" s="21">
        <v>-5.4911860262424561E-2</v>
      </c>
      <c r="F34" s="7">
        <v>-3.1544141239943091E-3</v>
      </c>
      <c r="G34" s="10">
        <v>-1.1187401203213154E-2</v>
      </c>
      <c r="H34" s="7"/>
      <c r="J34" s="15" t="s">
        <v>32</v>
      </c>
      <c r="K34" s="44">
        <v>103099.76523904609</v>
      </c>
      <c r="L34" s="44">
        <v>119177.30284245424</v>
      </c>
      <c r="M34" s="44">
        <v>120090.41589085262</v>
      </c>
      <c r="N34" s="48">
        <v>173255.11309214905</v>
      </c>
      <c r="O34" s="49">
        <v>175669.15745238526</v>
      </c>
      <c r="P34" s="50">
        <v>175632.46051981256</v>
      </c>
      <c r="Q34" s="44">
        <v>60800.45389515064</v>
      </c>
      <c r="R34" s="44">
        <v>61914.020183796572</v>
      </c>
      <c r="S34" s="44">
        <v>61682.206378993425</v>
      </c>
      <c r="T34" s="21">
        <v>-0.13490435863162442</v>
      </c>
      <c r="U34" s="22">
        <v>-7.6035463914811974E-3</v>
      </c>
      <c r="V34" s="23">
        <v>-6.5822374096455527E-2</v>
      </c>
      <c r="W34" s="21">
        <v>-1.3741993160583887E-2</v>
      </c>
      <c r="X34" s="22">
        <v>2.0894162994755661E-4</v>
      </c>
      <c r="Y34" s="23">
        <v>3.0965437229637738E-2</v>
      </c>
      <c r="Z34" s="21">
        <v>-1.7985688626586116E-2</v>
      </c>
      <c r="AA34" s="22">
        <v>3.7581957327987858E-3</v>
      </c>
      <c r="AB34" s="23">
        <v>-8.2534904412597809E-3</v>
      </c>
    </row>
    <row r="35" spans="1:28" x14ac:dyDescent="0.25">
      <c r="A35" s="6" t="s">
        <v>52</v>
      </c>
      <c r="B35" s="57">
        <v>88838.273912404082</v>
      </c>
      <c r="C35" s="58">
        <v>100291.3303107376</v>
      </c>
      <c r="D35" s="59">
        <v>103829.11392405063</v>
      </c>
      <c r="E35" s="21">
        <v>-0.11419787097097966</v>
      </c>
      <c r="F35" s="7">
        <v>-3.4073136903593926E-2</v>
      </c>
      <c r="G35" s="10">
        <v>-3.5753360227615105E-2</v>
      </c>
      <c r="H35" s="7"/>
      <c r="J35" s="15" t="s">
        <v>52</v>
      </c>
      <c r="K35" s="44">
        <v>38534.807290039549</v>
      </c>
      <c r="L35" s="44">
        <v>46381.083562428634</v>
      </c>
      <c r="M35" s="44">
        <v>46013.243963266701</v>
      </c>
      <c r="N35" s="48">
        <v>48615.383355791397</v>
      </c>
      <c r="O35" s="49">
        <v>52244.232475383484</v>
      </c>
      <c r="P35" s="50">
        <v>56213.168883806124</v>
      </c>
      <c r="Q35" s="44">
        <v>1688.0832665731493</v>
      </c>
      <c r="R35" s="44">
        <v>1666.0142729254883</v>
      </c>
      <c r="S35" s="44">
        <v>1602.7010769777946</v>
      </c>
      <c r="T35" s="21">
        <v>-0.16916974916784877</v>
      </c>
      <c r="U35" s="22">
        <v>7.9942113939106552E-3</v>
      </c>
      <c r="V35" s="23">
        <v>-4.7110811308203937E-2</v>
      </c>
      <c r="W35" s="21">
        <v>-6.9459324937004907E-2</v>
      </c>
      <c r="X35" s="22">
        <v>-7.0605099965570739E-2</v>
      </c>
      <c r="Y35" s="23">
        <v>-2.3221925671608079E-2</v>
      </c>
      <c r="Z35" s="21">
        <v>1.3246581380667477E-2</v>
      </c>
      <c r="AA35" s="22">
        <v>3.950405777918542E-2</v>
      </c>
      <c r="AB35" s="23">
        <v>-8.5170805677571626E-2</v>
      </c>
    </row>
    <row r="36" spans="1:28" x14ac:dyDescent="0.25">
      <c r="A36" s="6" t="s">
        <v>33</v>
      </c>
      <c r="B36" s="57">
        <v>943336.01828026108</v>
      </c>
      <c r="C36" s="58">
        <v>995377.2739614856</v>
      </c>
      <c r="D36" s="59">
        <v>1015816.0328879753</v>
      </c>
      <c r="E36" s="21">
        <v>-5.2282945414361737E-2</v>
      </c>
      <c r="F36" s="7">
        <v>-2.0120531931733909E-2</v>
      </c>
      <c r="G36" s="10">
        <v>-1.5895742699282955E-2</v>
      </c>
      <c r="H36" s="7"/>
      <c r="J36" s="15" t="s">
        <v>33</v>
      </c>
      <c r="K36" s="44">
        <v>180141.07156471245</v>
      </c>
      <c r="L36" s="44">
        <v>210578.31194296642</v>
      </c>
      <c r="M36" s="44">
        <v>225686.31472332196</v>
      </c>
      <c r="N36" s="48">
        <v>341521.84784634138</v>
      </c>
      <c r="O36" s="49">
        <v>353295.74302991998</v>
      </c>
      <c r="P36" s="50">
        <v>357594.15245556802</v>
      </c>
      <c r="Q36" s="44">
        <v>377419.75254245737</v>
      </c>
      <c r="R36" s="44">
        <v>395806.80375722464</v>
      </c>
      <c r="S36" s="44">
        <v>399722.65090601664</v>
      </c>
      <c r="T36" s="21">
        <v>-0.14454119276299293</v>
      </c>
      <c r="U36" s="22">
        <v>-6.694248518735868E-2</v>
      </c>
      <c r="V36" s="23">
        <v>-6.2160469595939793E-2</v>
      </c>
      <c r="W36" s="21">
        <v>-3.3325890322379204E-2</v>
      </c>
      <c r="X36" s="22">
        <v>-1.2020357145471339E-2</v>
      </c>
      <c r="Y36" s="23">
        <v>8.2584254118520661E-3</v>
      </c>
      <c r="Z36" s="21">
        <v>-4.645461129072781E-2</v>
      </c>
      <c r="AA36" s="22">
        <v>-9.7964104358767568E-3</v>
      </c>
      <c r="AB36" s="23">
        <v>-8.0844258231564936E-3</v>
      </c>
    </row>
    <row r="37" spans="1:28" x14ac:dyDescent="0.25">
      <c r="A37" s="6" t="s">
        <v>34</v>
      </c>
      <c r="B37" s="57">
        <v>480763.88712148415</v>
      </c>
      <c r="C37" s="58">
        <v>496442.99647932244</v>
      </c>
      <c r="D37" s="59">
        <v>492071.35678391962</v>
      </c>
      <c r="E37" s="21">
        <v>-3.1582899686432242E-2</v>
      </c>
      <c r="F37" s="7">
        <v>8.8841580293861355E-3</v>
      </c>
      <c r="G37" s="10">
        <v>-5.4462982825828066E-3</v>
      </c>
      <c r="H37" s="7"/>
      <c r="J37" s="15" t="s">
        <v>34</v>
      </c>
      <c r="K37" s="44">
        <v>181818.41146533101</v>
      </c>
      <c r="L37" s="44">
        <v>197110.60860112598</v>
      </c>
      <c r="M37" s="44">
        <v>192554.8316152402</v>
      </c>
      <c r="N37" s="48">
        <v>219975.94095251008</v>
      </c>
      <c r="O37" s="49">
        <v>218205.18801930198</v>
      </c>
      <c r="P37" s="50">
        <v>215983.98261481678</v>
      </c>
      <c r="Q37" s="44">
        <v>77308.379765437479</v>
      </c>
      <c r="R37" s="44">
        <v>79354.638644736697</v>
      </c>
      <c r="S37" s="44">
        <v>81675.866413046897</v>
      </c>
      <c r="T37" s="21">
        <v>-7.7581806703972633E-2</v>
      </c>
      <c r="U37" s="22">
        <v>2.3659634752708048E-2</v>
      </c>
      <c r="V37" s="23">
        <v>-1.8890411277542651E-2</v>
      </c>
      <c r="W37" s="21">
        <v>8.1150817232240602E-3</v>
      </c>
      <c r="X37" s="22">
        <v>1.0284120968574229E-2</v>
      </c>
      <c r="Y37" s="23">
        <v>1.4144395007841926E-2</v>
      </c>
      <c r="Z37" s="21">
        <v>-2.5786254140228948E-2</v>
      </c>
      <c r="AA37" s="22">
        <v>-2.8419995651731589E-2</v>
      </c>
      <c r="AB37" s="23">
        <v>-2.314656109905977E-2</v>
      </c>
    </row>
    <row r="38" spans="1:28" x14ac:dyDescent="0.25">
      <c r="A38" s="6" t="s">
        <v>35</v>
      </c>
      <c r="B38" s="57">
        <v>45090</v>
      </c>
      <c r="C38" s="58">
        <v>45808</v>
      </c>
      <c r="D38" s="59">
        <v>46171.686746987951</v>
      </c>
      <c r="E38" s="21">
        <v>-1.5674118057981135E-2</v>
      </c>
      <c r="F38" s="7">
        <v>-7.8768347576488873E-3</v>
      </c>
      <c r="G38" s="10">
        <v>-4.5210994106705149E-2</v>
      </c>
      <c r="H38" s="7"/>
      <c r="J38" s="15" t="s">
        <v>35</v>
      </c>
      <c r="K38" s="44">
        <v>5885</v>
      </c>
      <c r="L38" s="44">
        <v>5996</v>
      </c>
      <c r="M38" s="44">
        <v>6078.0989418101144</v>
      </c>
      <c r="N38" s="48">
        <v>34042</v>
      </c>
      <c r="O38" s="49">
        <v>34651</v>
      </c>
      <c r="P38" s="50">
        <v>35245.104274293124</v>
      </c>
      <c r="Q38" s="44">
        <v>5163</v>
      </c>
      <c r="R38" s="44">
        <v>5161</v>
      </c>
      <c r="S38" s="44">
        <v>4848.4835308847132</v>
      </c>
      <c r="T38" s="21">
        <v>-1.8512341561040646E-2</v>
      </c>
      <c r="U38" s="22">
        <v>-1.3507338823554038E-2</v>
      </c>
      <c r="V38" s="23">
        <v>-2.2805068605521894E-2</v>
      </c>
      <c r="W38" s="21">
        <v>-1.757525035352514E-2</v>
      </c>
      <c r="X38" s="22">
        <v>-1.6856363075834269E-2</v>
      </c>
      <c r="Y38" s="23">
        <v>-4.9205081464437139E-2</v>
      </c>
      <c r="Z38" s="21">
        <v>3.87521798101087E-4</v>
      </c>
      <c r="AA38" s="22">
        <v>6.445653927141648E-2</v>
      </c>
      <c r="AB38" s="23">
        <v>-4.3495936670430502E-2</v>
      </c>
    </row>
    <row r="39" spans="1:28" x14ac:dyDescent="0.25">
      <c r="A39" s="6" t="s">
        <v>36</v>
      </c>
      <c r="B39" s="57">
        <v>526890.33994121337</v>
      </c>
      <c r="C39" s="58">
        <v>547336.24005453242</v>
      </c>
      <c r="D39" s="59">
        <v>565027.38336713996</v>
      </c>
      <c r="E39" s="21">
        <v>-3.7355282945053969E-2</v>
      </c>
      <c r="F39" s="7">
        <v>-3.1310240589016325E-2</v>
      </c>
      <c r="G39" s="10">
        <v>-1.9056493761953064E-2</v>
      </c>
      <c r="H39" s="7"/>
      <c r="J39" s="15" t="s">
        <v>36</v>
      </c>
      <c r="K39" s="44">
        <v>131889.74023271661</v>
      </c>
      <c r="L39" s="44">
        <v>142034.92272089922</v>
      </c>
      <c r="M39" s="44">
        <v>154012.13618963482</v>
      </c>
      <c r="N39" s="48">
        <v>278129.41873499425</v>
      </c>
      <c r="O39" s="49">
        <v>284778.39272142266</v>
      </c>
      <c r="P39" s="50">
        <v>290111.77626802336</v>
      </c>
      <c r="Q39" s="44">
        <v>115677.75607655424</v>
      </c>
      <c r="R39" s="44">
        <v>119515.64469523288</v>
      </c>
      <c r="S39" s="44">
        <v>119960.43851953704</v>
      </c>
      <c r="T39" s="21">
        <v>-7.142738063172005E-2</v>
      </c>
      <c r="U39" s="22">
        <v>-7.7767984816391911E-2</v>
      </c>
      <c r="V39" s="23">
        <v>-4.803136476622083E-2</v>
      </c>
      <c r="W39" s="21">
        <v>-2.3347887888856111E-2</v>
      </c>
      <c r="X39" s="22">
        <v>-1.8383891944025677E-2</v>
      </c>
      <c r="Y39" s="23">
        <v>-4.7136705978987337E-3</v>
      </c>
      <c r="Z39" s="21">
        <v>-3.2112018710732992E-2</v>
      </c>
      <c r="AA39" s="22">
        <v>-3.7078375987407153E-3</v>
      </c>
      <c r="AB39" s="23">
        <v>-2.9270539026418074E-3</v>
      </c>
    </row>
    <row r="40" spans="1:28" x14ac:dyDescent="0.25">
      <c r="A40" s="6" t="s">
        <v>37</v>
      </c>
      <c r="B40" s="57">
        <v>159094.96599324411</v>
      </c>
      <c r="C40" s="58">
        <v>165100.751968483</v>
      </c>
      <c r="D40" s="59">
        <v>166700.408997955</v>
      </c>
      <c r="E40" s="21">
        <v>-3.6376490740547163E-2</v>
      </c>
      <c r="F40" s="7">
        <v>-9.5959994284814387E-3</v>
      </c>
      <c r="G40" s="10">
        <v>-2.9242560662262274E-2</v>
      </c>
      <c r="H40" s="7"/>
      <c r="J40" s="15" t="s">
        <v>37</v>
      </c>
      <c r="K40" s="44">
        <v>41665.336538522686</v>
      </c>
      <c r="L40" s="44">
        <v>45301.555099048237</v>
      </c>
      <c r="M40" s="44">
        <v>46053.861033268578</v>
      </c>
      <c r="N40" s="48">
        <v>100941.00831762845</v>
      </c>
      <c r="O40" s="49">
        <v>102719.14960231438</v>
      </c>
      <c r="P40" s="50">
        <v>103378.23098745318</v>
      </c>
      <c r="Q40" s="44">
        <v>15076.510771245194</v>
      </c>
      <c r="R40" s="44">
        <v>15638.459901589275</v>
      </c>
      <c r="S40" s="44">
        <v>15859.442040182355</v>
      </c>
      <c r="T40" s="21">
        <v>-8.0266969921347076E-2</v>
      </c>
      <c r="U40" s="22">
        <v>-1.6335349899911478E-2</v>
      </c>
      <c r="V40" s="23">
        <v>-3.3316053297414494E-2</v>
      </c>
      <c r="W40" s="21">
        <v>-1.7310708777965478E-2</v>
      </c>
      <c r="X40" s="22">
        <v>-6.3754368675430495E-3</v>
      </c>
      <c r="Y40" s="23">
        <v>-2.1562954953931346E-2</v>
      </c>
      <c r="Z40" s="21">
        <v>-3.59337897644878E-2</v>
      </c>
      <c r="AA40" s="22">
        <v>-1.3933790232543375E-2</v>
      </c>
      <c r="AB40" s="23">
        <v>-6.5239578368093687E-2</v>
      </c>
    </row>
    <row r="41" spans="1:28" x14ac:dyDescent="0.25">
      <c r="A41" s="6" t="s">
        <v>38</v>
      </c>
      <c r="B41" s="57">
        <v>196170.64895835743</v>
      </c>
      <c r="C41" s="58">
        <v>201978.79645116787</v>
      </c>
      <c r="D41" s="59">
        <v>208893.87755102041</v>
      </c>
      <c r="E41" s="21">
        <v>-2.875622389508925E-2</v>
      </c>
      <c r="F41" s="7">
        <v>-3.3103321078252312E-2</v>
      </c>
      <c r="G41" s="10">
        <v>-3.7319912480550332E-2</v>
      </c>
      <c r="H41" s="7"/>
      <c r="J41" s="15" t="s">
        <v>38</v>
      </c>
      <c r="K41" s="44">
        <v>73675.197554936633</v>
      </c>
      <c r="L41" s="44">
        <v>78245.842765301481</v>
      </c>
      <c r="M41" s="44">
        <v>82604.815992840406</v>
      </c>
      <c r="N41" s="48">
        <v>91672.907975417867</v>
      </c>
      <c r="O41" s="49">
        <v>91483.312620484037</v>
      </c>
      <c r="P41" s="50">
        <v>93321.510514526832</v>
      </c>
      <c r="Q41" s="44">
        <v>30822.543428002926</v>
      </c>
      <c r="R41" s="44">
        <v>32249.641065382351</v>
      </c>
      <c r="S41" s="44">
        <v>32967.551043653199</v>
      </c>
      <c r="T41" s="21">
        <v>-5.8413904800980965E-2</v>
      </c>
      <c r="U41" s="22">
        <v>-5.2768996276400304E-2</v>
      </c>
      <c r="V41" s="23">
        <v>-0.11834257951765736</v>
      </c>
      <c r="W41" s="21">
        <v>2.0724583478994862E-3</v>
      </c>
      <c r="X41" s="22">
        <v>-1.9697472575271435E-2</v>
      </c>
      <c r="Y41" s="23">
        <v>1.8811775835900102E-2</v>
      </c>
      <c r="Z41" s="21">
        <v>-4.4251582040437332E-2</v>
      </c>
      <c r="AA41" s="22">
        <v>-2.1776260460482644E-2</v>
      </c>
      <c r="AB41" s="23">
        <v>3.9953936743389429E-2</v>
      </c>
    </row>
    <row r="42" spans="1:28" x14ac:dyDescent="0.25">
      <c r="A42" s="6" t="s">
        <v>39</v>
      </c>
      <c r="B42" s="57">
        <v>580391.99408237892</v>
      </c>
      <c r="C42" s="58">
        <v>603130.23919653473</v>
      </c>
      <c r="D42" s="59">
        <v>628278.63777089783</v>
      </c>
      <c r="E42" s="21">
        <v>-3.7700389793830835E-2</v>
      </c>
      <c r="F42" s="7">
        <v>-4.0027460846971286E-2</v>
      </c>
      <c r="G42" s="10">
        <v>-2.6123897480053948E-2</v>
      </c>
      <c r="H42" s="7"/>
      <c r="J42" s="15" t="s">
        <v>39</v>
      </c>
      <c r="K42" s="44">
        <v>81132.111055410598</v>
      </c>
      <c r="L42" s="44">
        <v>97430.179741022017</v>
      </c>
      <c r="M42" s="44">
        <v>101942.7884333563</v>
      </c>
      <c r="N42" s="48">
        <v>215636.17536830812</v>
      </c>
      <c r="O42" s="49">
        <v>228412.56190407704</v>
      </c>
      <c r="P42" s="50">
        <v>237687.7750472138</v>
      </c>
      <c r="Q42" s="44">
        <v>217035.90356478831</v>
      </c>
      <c r="R42" s="44">
        <v>227848.37868117276</v>
      </c>
      <c r="S42" s="44">
        <v>239857.72501919055</v>
      </c>
      <c r="T42" s="21">
        <v>-0.16727946852744313</v>
      </c>
      <c r="U42" s="22">
        <v>-4.4266090438406458E-2</v>
      </c>
      <c r="V42" s="23">
        <v>-2.3836176038123824E-2</v>
      </c>
      <c r="W42" s="21">
        <v>-5.5935568645013589E-2</v>
      </c>
      <c r="X42" s="22">
        <v>-3.9022676455675365E-2</v>
      </c>
      <c r="Y42" s="23">
        <v>1.0081361888705231E-3</v>
      </c>
      <c r="Z42" s="21">
        <v>-4.7454694121454755E-2</v>
      </c>
      <c r="AA42" s="22">
        <v>-5.0068624377459403E-2</v>
      </c>
      <c r="AB42" s="23">
        <v>2.7023204135036449E-2</v>
      </c>
    </row>
    <row r="43" spans="1:28" x14ac:dyDescent="0.25">
      <c r="A43" s="6" t="s">
        <v>40</v>
      </c>
      <c r="B43" s="57">
        <v>62227</v>
      </c>
      <c r="C43" s="58">
        <v>65376</v>
      </c>
      <c r="D43" s="59">
        <v>66023</v>
      </c>
      <c r="E43" s="21">
        <v>-4.8167523250122413E-2</v>
      </c>
      <c r="F43" s="7">
        <v>-9.7996152855822638E-3</v>
      </c>
      <c r="G43" s="10">
        <v>-1.449383526883008E-2</v>
      </c>
      <c r="H43" s="7"/>
      <c r="J43" s="15" t="s">
        <v>40</v>
      </c>
      <c r="K43" s="30" t="s">
        <v>60</v>
      </c>
      <c r="L43" s="31" t="s">
        <v>60</v>
      </c>
      <c r="M43" s="31" t="s">
        <v>60</v>
      </c>
      <c r="N43" s="30" t="s">
        <v>60</v>
      </c>
      <c r="O43" s="31" t="s">
        <v>60</v>
      </c>
      <c r="P43" s="34" t="s">
        <v>60</v>
      </c>
      <c r="Q43" s="44">
        <v>27949</v>
      </c>
      <c r="R43" s="44">
        <v>29094</v>
      </c>
      <c r="S43" s="44">
        <v>29209</v>
      </c>
      <c r="T43" s="32" t="s">
        <v>60</v>
      </c>
      <c r="U43" s="35" t="s">
        <v>60</v>
      </c>
      <c r="V43" s="36" t="s">
        <v>60</v>
      </c>
      <c r="W43" s="32" t="s">
        <v>60</v>
      </c>
      <c r="X43" s="35" t="s">
        <v>60</v>
      </c>
      <c r="Y43" s="35" t="s">
        <v>60</v>
      </c>
      <c r="Z43" s="21">
        <v>-3.9355193510689501E-2</v>
      </c>
      <c r="AA43" s="22">
        <v>-3.9371426615084637E-3</v>
      </c>
      <c r="AB43" s="23">
        <v>-1.703322184867162E-2</v>
      </c>
    </row>
    <row r="44" spans="1:28" x14ac:dyDescent="0.25">
      <c r="A44" s="6" t="s">
        <v>41</v>
      </c>
      <c r="B44" s="57">
        <v>209245.70824535156</v>
      </c>
      <c r="C44" s="58">
        <v>215724.90690087937</v>
      </c>
      <c r="D44" s="59">
        <v>212898.39034205233</v>
      </c>
      <c r="E44" s="21">
        <v>-3.0034541438021645E-2</v>
      </c>
      <c r="F44" s="7">
        <v>1.3276364157971399E-2</v>
      </c>
      <c r="G44" s="10">
        <v>-2.4551834112755522E-2</v>
      </c>
      <c r="H44" s="7"/>
      <c r="J44" s="15" t="s">
        <v>41</v>
      </c>
      <c r="K44" s="44">
        <v>66554.945125864149</v>
      </c>
      <c r="L44" s="44">
        <v>72566.953172535053</v>
      </c>
      <c r="M44" s="44">
        <v>71697.532464732634</v>
      </c>
      <c r="N44" s="48">
        <v>105714.10433722658</v>
      </c>
      <c r="O44" s="49">
        <v>108174.4210589217</v>
      </c>
      <c r="P44" s="50">
        <v>106533.08458317175</v>
      </c>
      <c r="Q44" s="44">
        <v>27160.807154295089</v>
      </c>
      <c r="R44" s="44">
        <v>29374.013480047877</v>
      </c>
      <c r="S44" s="44">
        <v>29298.98937195593</v>
      </c>
      <c r="T44" s="21">
        <v>-8.2847739691878308E-2</v>
      </c>
      <c r="U44" s="22">
        <v>1.2126229145055678E-2</v>
      </c>
      <c r="V44" s="23">
        <v>-4.1409235063404326E-2</v>
      </c>
      <c r="W44" s="21">
        <v>-2.2743978637565276E-2</v>
      </c>
      <c r="X44" s="22">
        <v>1.540682391927306E-2</v>
      </c>
      <c r="Y44" s="23">
        <v>2.4580028745862625E-2</v>
      </c>
      <c r="Z44" s="21">
        <v>-7.5345724453217633E-2</v>
      </c>
      <c r="AA44" s="22">
        <v>2.5606380868468115E-3</v>
      </c>
      <c r="AB44" s="23">
        <v>-8.2904071799206891E-3</v>
      </c>
    </row>
    <row r="45" spans="1:28" x14ac:dyDescent="0.25">
      <c r="A45" s="6" t="s">
        <v>42</v>
      </c>
      <c r="B45" s="57">
        <v>42029.891137053186</v>
      </c>
      <c r="C45" s="58">
        <v>43898.97610359035</v>
      </c>
      <c r="D45" s="59">
        <v>44808.358817533132</v>
      </c>
      <c r="E45" s="21">
        <v>-4.2576960385741214E-2</v>
      </c>
      <c r="F45" s="7">
        <v>-2.0294934649267904E-2</v>
      </c>
      <c r="G45" s="10">
        <v>-1.4984418168100033E-2</v>
      </c>
      <c r="H45" s="7"/>
      <c r="J45" s="15" t="s">
        <v>42</v>
      </c>
      <c r="K45" s="44">
        <v>6801.1545806079612</v>
      </c>
      <c r="L45" s="44">
        <v>7008.8547735644906</v>
      </c>
      <c r="M45" s="44">
        <v>6655.6808089491742</v>
      </c>
      <c r="N45" s="48">
        <v>29016.061433147614</v>
      </c>
      <c r="O45" s="49">
        <v>29812.368158481215</v>
      </c>
      <c r="P45" s="50">
        <v>30908.697323152588</v>
      </c>
      <c r="Q45" s="44">
        <v>6201.684569399169</v>
      </c>
      <c r="R45" s="44">
        <v>6963.8205543784707</v>
      </c>
      <c r="S45" s="44">
        <v>7085.5460848839275</v>
      </c>
      <c r="T45" s="21">
        <v>-2.9633970123039033E-2</v>
      </c>
      <c r="U45" s="22">
        <v>5.3063536962355773E-2</v>
      </c>
      <c r="V45" s="23">
        <v>4.8500439915410753E-2</v>
      </c>
      <c r="W45" s="21">
        <v>-2.6710616248278862E-2</v>
      </c>
      <c r="X45" s="22">
        <v>-3.5469924636718719E-2</v>
      </c>
      <c r="Y45" s="23">
        <v>-3.4275316218541407E-2</v>
      </c>
      <c r="Z45" s="21">
        <v>-0.10944222054948161</v>
      </c>
      <c r="AA45" s="22">
        <v>-1.7179414126617831E-2</v>
      </c>
      <c r="AB45" s="23">
        <v>1.8424154151592598E-2</v>
      </c>
    </row>
    <row r="46" spans="1:28" x14ac:dyDescent="0.25">
      <c r="A46" s="6" t="s">
        <v>43</v>
      </c>
      <c r="B46" s="57">
        <v>267892.50322830619</v>
      </c>
      <c r="C46" s="58">
        <v>279458.99334883643</v>
      </c>
      <c r="D46" s="59">
        <v>277785.35096642928</v>
      </c>
      <c r="E46" s="21">
        <v>-4.1388863467679893E-2</v>
      </c>
      <c r="F46" s="7">
        <v>6.0249483156129546E-3</v>
      </c>
      <c r="G46" s="10">
        <v>1.4303792215334621E-2</v>
      </c>
      <c r="H46" s="7"/>
      <c r="J46" s="15" t="s">
        <v>43</v>
      </c>
      <c r="K46" s="44">
        <v>64362.143676229018</v>
      </c>
      <c r="L46" s="44">
        <v>74834.809210357416</v>
      </c>
      <c r="M46" s="44">
        <v>76291.760207667045</v>
      </c>
      <c r="N46" s="48">
        <v>124871.19445759419</v>
      </c>
      <c r="O46" s="49">
        <v>124823.77081933735</v>
      </c>
      <c r="P46" s="50">
        <v>124307.98313415756</v>
      </c>
      <c r="Q46" s="44">
        <v>69586.026970655948</v>
      </c>
      <c r="R46" s="44">
        <v>71848.528835749297</v>
      </c>
      <c r="S46" s="44">
        <v>72700.100136311186</v>
      </c>
      <c r="T46" s="21">
        <v>-0.13994377275273318</v>
      </c>
      <c r="U46" s="22">
        <v>-1.9097095064313563E-2</v>
      </c>
      <c r="V46" s="23">
        <v>3.7354977264393519E-2</v>
      </c>
      <c r="W46" s="21">
        <v>3.7992473665515725E-4</v>
      </c>
      <c r="X46" s="22">
        <v>4.1492724133664893E-3</v>
      </c>
      <c r="Y46" s="23">
        <v>-2.8717737654979647E-3</v>
      </c>
      <c r="Z46" s="21">
        <v>-3.148988436862199E-2</v>
      </c>
      <c r="AA46" s="22">
        <v>-1.1713481810413096E-2</v>
      </c>
      <c r="AB46" s="23">
        <v>-2.274796415003244E-2</v>
      </c>
    </row>
    <row r="47" spans="1:28" x14ac:dyDescent="0.25">
      <c r="A47" s="6" t="s">
        <v>44</v>
      </c>
      <c r="B47" s="57">
        <v>1366495.9100204499</v>
      </c>
      <c r="C47" s="58">
        <v>1387478.0142107729</v>
      </c>
      <c r="D47" s="59">
        <v>1387351.7382413088</v>
      </c>
      <c r="E47" s="21">
        <v>-1.5122476879216085E-2</v>
      </c>
      <c r="F47" s="7">
        <v>9.1019433632766322E-5</v>
      </c>
      <c r="G47" s="10">
        <v>-5.7534590998087332E-3</v>
      </c>
      <c r="H47" s="7"/>
      <c r="J47" s="15" t="s">
        <v>44</v>
      </c>
      <c r="K47" s="44">
        <v>547545.16089780349</v>
      </c>
      <c r="L47" s="44">
        <v>588236.55755929532</v>
      </c>
      <c r="M47" s="44">
        <v>589635.54762600095</v>
      </c>
      <c r="N47" s="48">
        <v>660103.32821820641</v>
      </c>
      <c r="O47" s="49">
        <v>657294.57196172839</v>
      </c>
      <c r="P47" s="50">
        <v>661570.8870936142</v>
      </c>
      <c r="Q47" s="44">
        <v>125196.779732518</v>
      </c>
      <c r="R47" s="44">
        <v>121036.73087545332</v>
      </c>
      <c r="S47" s="44">
        <v>122778.54625791797</v>
      </c>
      <c r="T47" s="21">
        <v>-6.9175225746472058E-2</v>
      </c>
      <c r="U47" s="22">
        <v>-2.3726352190573952E-3</v>
      </c>
      <c r="V47" s="23">
        <v>-2.0597291318331101E-2</v>
      </c>
      <c r="W47" s="21">
        <v>4.2732077462546147E-3</v>
      </c>
      <c r="X47" s="22">
        <v>-6.4638804628667224E-3</v>
      </c>
      <c r="Y47" s="23">
        <v>2.2131254890263019E-2</v>
      </c>
      <c r="Z47" s="21">
        <v>3.4370135635482191E-2</v>
      </c>
      <c r="AA47" s="22">
        <v>-1.4186642826065632E-2</v>
      </c>
      <c r="AB47" s="23">
        <v>-2.1916039518470209E-2</v>
      </c>
    </row>
    <row r="48" spans="1:28" x14ac:dyDescent="0.25">
      <c r="A48" s="6" t="s">
        <v>45</v>
      </c>
      <c r="B48" s="57">
        <v>362608.77312644693</v>
      </c>
      <c r="C48" s="58">
        <v>346430.96089500241</v>
      </c>
      <c r="D48" s="59">
        <v>335540.32258064515</v>
      </c>
      <c r="E48" s="21">
        <v>4.6698517331272171E-2</v>
      </c>
      <c r="F48" s="7">
        <v>3.2457018073408284E-2</v>
      </c>
      <c r="G48" s="10">
        <v>7.212342022393714E-2</v>
      </c>
      <c r="H48" s="7"/>
      <c r="J48" s="15" t="s">
        <v>45</v>
      </c>
      <c r="K48" s="44">
        <v>32192.474495421124</v>
      </c>
      <c r="L48" s="44">
        <v>32141.859430360746</v>
      </c>
      <c r="M48" s="44">
        <v>31368.648820094117</v>
      </c>
      <c r="N48" s="48">
        <v>137038.99859005757</v>
      </c>
      <c r="O48" s="49">
        <v>135307.16785308361</v>
      </c>
      <c r="P48" s="50">
        <v>134186.43026059266</v>
      </c>
      <c r="Q48" s="44">
        <v>188662.01209828776</v>
      </c>
      <c r="R48" s="44">
        <v>175413.07263669136</v>
      </c>
      <c r="S48" s="44">
        <v>167597.29428168177</v>
      </c>
      <c r="T48" s="21">
        <v>1.574739792824964E-3</v>
      </c>
      <c r="U48" s="22">
        <v>2.4649152556782239E-2</v>
      </c>
      <c r="V48" s="23">
        <v>-7.1000714757181171E-3</v>
      </c>
      <c r="W48" s="21">
        <v>1.2799253464933935E-2</v>
      </c>
      <c r="X48" s="22">
        <v>8.3520933548530962E-3</v>
      </c>
      <c r="Y48" s="23">
        <v>3.3148399665303474E-2</v>
      </c>
      <c r="Z48" s="21">
        <v>7.5529943478255257E-2</v>
      </c>
      <c r="AA48" s="22">
        <v>4.6634275263856884E-2</v>
      </c>
      <c r="AB48" s="23">
        <v>0.12457636803218142</v>
      </c>
    </row>
    <row r="49" spans="1:28" x14ac:dyDescent="0.25">
      <c r="A49" s="6" t="s">
        <v>46</v>
      </c>
      <c r="B49" s="57">
        <v>35903.28412037401</v>
      </c>
      <c r="C49" s="58">
        <v>38133.84295926764</v>
      </c>
      <c r="D49" s="59">
        <v>40117.768595041322</v>
      </c>
      <c r="E49" s="21">
        <v>-5.8492894127564976E-2</v>
      </c>
      <c r="F49" s="7">
        <v>-4.9452541984573384E-2</v>
      </c>
      <c r="G49" s="10">
        <v>2.1354122942063736E-2</v>
      </c>
      <c r="H49" s="7"/>
      <c r="J49" s="15" t="s">
        <v>46</v>
      </c>
      <c r="K49" s="30" t="s">
        <v>60</v>
      </c>
      <c r="L49" s="31" t="s">
        <v>60</v>
      </c>
      <c r="M49" s="31" t="s">
        <v>60</v>
      </c>
      <c r="N49" s="41">
        <v>18176.744962695102</v>
      </c>
      <c r="O49" s="42">
        <v>18704.087271156892</v>
      </c>
      <c r="P49" s="43">
        <v>19841.013763332026</v>
      </c>
      <c r="Q49" s="44">
        <v>12563.522153670612</v>
      </c>
      <c r="R49" s="44">
        <v>14075.726962901797</v>
      </c>
      <c r="S49" s="44">
        <v>14335.57947076283</v>
      </c>
      <c r="T49" s="32" t="s">
        <v>60</v>
      </c>
      <c r="U49" s="35" t="s">
        <v>60</v>
      </c>
      <c r="V49" s="36" t="s">
        <v>60</v>
      </c>
      <c r="W49" s="21">
        <v>-2.8193961074753471E-2</v>
      </c>
      <c r="X49" s="22">
        <v>-5.7301834761904979E-2</v>
      </c>
      <c r="Y49" s="23">
        <v>9.4828699392657478E-2</v>
      </c>
      <c r="Z49" s="21">
        <v>-0.10743351396462686</v>
      </c>
      <c r="AA49" s="22">
        <v>-1.8126404195309864E-2</v>
      </c>
      <c r="AB49" s="23">
        <v>-4.150673891311718E-2</v>
      </c>
    </row>
    <row r="50" spans="1:28" x14ac:dyDescent="0.25">
      <c r="A50" s="6" t="s">
        <v>47</v>
      </c>
      <c r="B50" s="57">
        <v>474486.10247641045</v>
      </c>
      <c r="C50" s="58">
        <v>468426.13858084322</v>
      </c>
      <c r="D50" s="59">
        <v>467030.64351378958</v>
      </c>
      <c r="E50" s="21">
        <v>1.2936861110967701E-2</v>
      </c>
      <c r="F50" s="7">
        <v>2.9880160679700563E-3</v>
      </c>
      <c r="G50" s="10">
        <v>-1.7267924185638828E-2</v>
      </c>
      <c r="H50" s="7"/>
      <c r="J50" s="15" t="s">
        <v>47</v>
      </c>
      <c r="K50" s="44">
        <v>113547.46262203126</v>
      </c>
      <c r="L50" s="44">
        <v>124818.0756751936</v>
      </c>
      <c r="M50" s="44">
        <v>128596.22470196775</v>
      </c>
      <c r="N50" s="48">
        <v>183927.79083830575</v>
      </c>
      <c r="O50" s="49">
        <v>194356.93158704348</v>
      </c>
      <c r="P50" s="50">
        <v>191413.32839334477</v>
      </c>
      <c r="Q50" s="44">
        <v>130510.59593957424</v>
      </c>
      <c r="R50" s="44">
        <v>125998.21331580367</v>
      </c>
      <c r="S50" s="44">
        <v>118861.16856285518</v>
      </c>
      <c r="T50" s="21">
        <v>-9.0296321203438223E-2</v>
      </c>
      <c r="U50" s="22">
        <v>-2.9379937362316144E-2</v>
      </c>
      <c r="V50" s="23">
        <v>-1.3865061394573552E-2</v>
      </c>
      <c r="W50" s="21">
        <v>-5.3659731420831802E-2</v>
      </c>
      <c r="X50" s="22">
        <v>1.5378256145516467E-2</v>
      </c>
      <c r="Y50" s="23">
        <v>1.8494651466208767E-2</v>
      </c>
      <c r="Z50" s="21">
        <v>3.5813068336617349E-2</v>
      </c>
      <c r="AA50" s="22">
        <v>6.0045217788468497E-2</v>
      </c>
      <c r="AB50" s="23">
        <v>-9.6151604384487888E-3</v>
      </c>
    </row>
    <row r="51" spans="1:28" x14ac:dyDescent="0.25">
      <c r="A51" s="6" t="s">
        <v>48</v>
      </c>
      <c r="B51" s="57">
        <v>300819.18534413842</v>
      </c>
      <c r="C51" s="58">
        <v>312746.80419617245</v>
      </c>
      <c r="D51" s="59">
        <v>322915.82150101423</v>
      </c>
      <c r="E51" s="21">
        <v>-3.8138259742383718E-2</v>
      </c>
      <c r="F51" s="7">
        <v>-3.1491232784980894E-2</v>
      </c>
      <c r="G51" s="10">
        <v>-1.2529099757458528E-2</v>
      </c>
      <c r="H51" s="7"/>
      <c r="J51" s="15" t="s">
        <v>48</v>
      </c>
      <c r="K51" s="44">
        <v>66256.365959146249</v>
      </c>
      <c r="L51" s="44">
        <v>70148.104425908154</v>
      </c>
      <c r="M51" s="44">
        <v>73301.316694409703</v>
      </c>
      <c r="N51" s="48">
        <v>196769.69146879774</v>
      </c>
      <c r="O51" s="49">
        <v>203822.33221991875</v>
      </c>
      <c r="P51" s="50">
        <v>209504.69618414663</v>
      </c>
      <c r="Q51" s="44">
        <v>36944.046763042861</v>
      </c>
      <c r="R51" s="44">
        <v>37996.633434261079</v>
      </c>
      <c r="S51" s="44">
        <v>39147.131092736403</v>
      </c>
      <c r="T51" s="21">
        <v>-5.5478882838130517E-2</v>
      </c>
      <c r="U51" s="22">
        <v>-4.3017129987543923E-2</v>
      </c>
      <c r="V51" s="23">
        <v>-0.24163825881436263</v>
      </c>
      <c r="W51" s="21">
        <v>-3.4601903894963759E-2</v>
      </c>
      <c r="X51" s="22">
        <v>-2.7122847686589791E-2</v>
      </c>
      <c r="Y51" s="23">
        <v>7.8448891276568844E-2</v>
      </c>
      <c r="Z51" s="21">
        <v>-2.7702103478175921E-2</v>
      </c>
      <c r="AA51" s="22">
        <v>-2.9389066998291358E-2</v>
      </c>
      <c r="AB51" s="23">
        <v>0.108621119029364</v>
      </c>
    </row>
    <row r="52" spans="1:28" x14ac:dyDescent="0.25">
      <c r="A52" s="6" t="s">
        <v>49</v>
      </c>
      <c r="B52" s="57">
        <v>133573.03409910994</v>
      </c>
      <c r="C52" s="58">
        <v>129897.65691693708</v>
      </c>
      <c r="D52" s="59">
        <v>132608.74089490116</v>
      </c>
      <c r="E52" s="21">
        <v>2.8294407069429095E-2</v>
      </c>
      <c r="F52" s="7">
        <v>-2.044423285877317E-2</v>
      </c>
      <c r="G52" s="10">
        <v>-3.1041591625556864E-2</v>
      </c>
      <c r="H52" s="7"/>
      <c r="J52" s="15" t="s">
        <v>49</v>
      </c>
      <c r="K52" s="44">
        <v>10600.832746243101</v>
      </c>
      <c r="L52" s="44">
        <v>11183.373785715963</v>
      </c>
      <c r="M52" s="44">
        <v>11878.429811628499</v>
      </c>
      <c r="N52" s="48">
        <v>53411.441421592492</v>
      </c>
      <c r="O52" s="49">
        <v>54898.983051466668</v>
      </c>
      <c r="P52" s="50">
        <v>56574.056312810724</v>
      </c>
      <c r="Q52" s="44">
        <v>6352.8968510937457</v>
      </c>
      <c r="R52" s="44">
        <v>7265.367433838941</v>
      </c>
      <c r="S52" s="44">
        <v>7591.3767098936842</v>
      </c>
      <c r="T52" s="21">
        <v>-5.2089919431729692E-2</v>
      </c>
      <c r="U52" s="22">
        <v>-5.8514133343794628E-2</v>
      </c>
      <c r="V52" s="23">
        <v>-0.15449124336292663</v>
      </c>
      <c r="W52" s="21">
        <v>-2.7095977870476018E-2</v>
      </c>
      <c r="X52" s="22">
        <v>-2.9608505568032739E-2</v>
      </c>
      <c r="Y52" s="23">
        <v>6.3105803971665875E-3</v>
      </c>
      <c r="Z52" s="21">
        <v>-0.12559180124811054</v>
      </c>
      <c r="AA52" s="22">
        <v>-4.2944684279711987E-2</v>
      </c>
      <c r="AB52" s="23">
        <v>2.4532461247652071E-2</v>
      </c>
    </row>
    <row r="53" spans="1:28" x14ac:dyDescent="0.25">
      <c r="A53" s="6" t="s">
        <v>50</v>
      </c>
      <c r="B53" s="57">
        <v>263264.48419712589</v>
      </c>
      <c r="C53" s="58">
        <v>276351.78131831251</v>
      </c>
      <c r="D53" s="59">
        <v>284531.12449799199</v>
      </c>
      <c r="E53" s="21">
        <v>-4.7357382893480127E-2</v>
      </c>
      <c r="F53" s="7">
        <v>-2.8746743239814521E-2</v>
      </c>
      <c r="G53" s="10">
        <v>-1.5756126211604937E-2</v>
      </c>
      <c r="H53" s="7"/>
      <c r="J53" s="15" t="s">
        <v>50</v>
      </c>
      <c r="K53" s="44">
        <v>76126.888410057305</v>
      </c>
      <c r="L53" s="44">
        <v>83126.49628967134</v>
      </c>
      <c r="M53" s="44">
        <v>94014.107363657007</v>
      </c>
      <c r="N53" s="48">
        <v>143198.10638271767</v>
      </c>
      <c r="O53" s="49">
        <v>147936.62880803877</v>
      </c>
      <c r="P53" s="50">
        <v>145011.96723791392</v>
      </c>
      <c r="Q53" s="44">
        <v>43939.489404350905</v>
      </c>
      <c r="R53" s="44">
        <v>45288.656220602425</v>
      </c>
      <c r="S53" s="44">
        <v>45505.049896421035</v>
      </c>
      <c r="T53" s="21">
        <v>-8.4204293360596649E-2</v>
      </c>
      <c r="U53" s="22">
        <v>-0.11580826941079359</v>
      </c>
      <c r="V53" s="23">
        <v>-5.2733304184124252E-2</v>
      </c>
      <c r="W53" s="21">
        <v>-3.2030758463948539E-2</v>
      </c>
      <c r="X53" s="22">
        <v>2.0168415240698678E-2</v>
      </c>
      <c r="Y53" s="23">
        <v>-9.1829578797342215E-4</v>
      </c>
      <c r="Z53" s="21">
        <v>-2.9790391873843358E-2</v>
      </c>
      <c r="AA53" s="22">
        <v>-4.7553771792617772E-3</v>
      </c>
      <c r="AB53" s="23">
        <v>1.8170050361163481E-2</v>
      </c>
    </row>
    <row r="54" spans="1:28" x14ac:dyDescent="0.25">
      <c r="A54" s="6" t="s">
        <v>51</v>
      </c>
      <c r="B54" s="57">
        <v>26088</v>
      </c>
      <c r="C54" s="58">
        <v>27816</v>
      </c>
      <c r="D54" s="59">
        <v>27661</v>
      </c>
      <c r="E54" s="21">
        <v>-6.212251941328728E-2</v>
      </c>
      <c r="F54" s="7">
        <v>5.6035573551209694E-3</v>
      </c>
      <c r="G54" s="10">
        <v>-4.0681140320455E-2</v>
      </c>
      <c r="H54" s="7"/>
      <c r="J54" s="16" t="s">
        <v>51</v>
      </c>
      <c r="K54" s="51">
        <v>15341.000000000002</v>
      </c>
      <c r="L54" s="52">
        <v>16541</v>
      </c>
      <c r="M54" s="53">
        <v>16256.000000000002</v>
      </c>
      <c r="N54" s="30" t="s">
        <v>60</v>
      </c>
      <c r="O54" s="31" t="s">
        <v>60</v>
      </c>
      <c r="P54" s="31" t="s">
        <v>60</v>
      </c>
      <c r="Q54" s="30" t="s">
        <v>60</v>
      </c>
      <c r="R54" s="31" t="s">
        <v>60</v>
      </c>
      <c r="S54" s="31" t="s">
        <v>60</v>
      </c>
      <c r="T54" s="24">
        <v>-7.2547004413275995E-2</v>
      </c>
      <c r="U54" s="25">
        <v>1.7531988188976166E-2</v>
      </c>
      <c r="V54" s="26">
        <v>-2.8381092652143725E-2</v>
      </c>
      <c r="W54" s="37" t="s">
        <v>60</v>
      </c>
      <c r="X54" s="38" t="s">
        <v>60</v>
      </c>
      <c r="Y54" s="38" t="s">
        <v>60</v>
      </c>
      <c r="Z54" s="37" t="s">
        <v>60</v>
      </c>
      <c r="AA54" s="38" t="s">
        <v>60</v>
      </c>
      <c r="AB54" s="39" t="s">
        <v>60</v>
      </c>
    </row>
    <row r="55" spans="1:28" x14ac:dyDescent="0.25">
      <c r="A55" s="13" t="s">
        <v>2</v>
      </c>
      <c r="B55" s="61">
        <v>622444.60448726208</v>
      </c>
      <c r="C55" s="62">
        <v>625564.42795286595</v>
      </c>
      <c r="D55" s="63">
        <v>642430.6930693069</v>
      </c>
      <c r="E55" s="24">
        <v>-4.9872136684839807E-3</v>
      </c>
      <c r="F55" s="11">
        <v>-2.6253828309260707E-2</v>
      </c>
      <c r="G55" s="12">
        <v>-4.2881033190199092E-2</v>
      </c>
      <c r="H55" s="7"/>
      <c r="J55" s="27"/>
      <c r="K55" s="17"/>
      <c r="L55" s="17"/>
      <c r="M55" s="17"/>
      <c r="N55" s="17"/>
      <c r="O55" s="17"/>
      <c r="P55" s="17"/>
      <c r="Q55" s="17"/>
      <c r="R55" s="17"/>
      <c r="S55" s="17"/>
      <c r="T55" s="19"/>
      <c r="U55" s="19"/>
      <c r="V55" s="19"/>
      <c r="W55" s="19"/>
      <c r="X55" s="19"/>
      <c r="Y55" s="19"/>
      <c r="Z55" s="19"/>
      <c r="AA55" s="19"/>
      <c r="AB55" s="19"/>
    </row>
    <row r="56" spans="1:28" x14ac:dyDescent="0.25">
      <c r="G56" s="1"/>
      <c r="H56" s="1"/>
    </row>
  </sheetData>
  <mergeCells count="12">
    <mergeCell ref="A2:A4"/>
    <mergeCell ref="T2:AB2"/>
    <mergeCell ref="T3:V3"/>
    <mergeCell ref="W3:Y3"/>
    <mergeCell ref="Z3:AB3"/>
    <mergeCell ref="B2:D3"/>
    <mergeCell ref="E2:G3"/>
    <mergeCell ref="J2:J4"/>
    <mergeCell ref="K3:M3"/>
    <mergeCell ref="N3:P3"/>
    <mergeCell ref="Q3:S3"/>
    <mergeCell ref="K2:S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DCB90E14FB264DB6503D6A84AEC64F" ma:contentTypeVersion="11" ma:contentTypeDescription="Create a new document." ma:contentTypeScope="" ma:versionID="1b82c124bb4f7c6874b7a8073b2fb827">
  <xsd:schema xmlns:xsd="http://www.w3.org/2001/XMLSchema" xmlns:xs="http://www.w3.org/2001/XMLSchema" xmlns:p="http://schemas.microsoft.com/office/2006/metadata/properties" xmlns:ns2="d339d5ed-4b9c-4f39-b600-367bc72b8aa2" xmlns:ns3="f996994f-c7f3-4d4f-bc5f-c25091af035b" targetNamespace="http://schemas.microsoft.com/office/2006/metadata/properties" ma:root="true" ma:fieldsID="3e42e2b9e271f517e851cef9511ce759" ns2:_="" ns3:_="">
    <xsd:import namespace="d339d5ed-4b9c-4f39-b600-367bc72b8aa2"/>
    <xsd:import namespace="f996994f-c7f3-4d4f-bc5f-c25091af03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39d5ed-4b9c-4f39-b600-367bc72b8a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96994f-c7f3-4d4f-bc5f-c25091af035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F5EF98-484A-4759-99F9-E738016F3DCF}">
  <ds:schemaRefs>
    <ds:schemaRef ds:uri="http://schemas.microsoft.com/sharepoint/v3/contenttype/forms"/>
  </ds:schemaRefs>
</ds:datastoreItem>
</file>

<file path=customXml/itemProps2.xml><?xml version="1.0" encoding="utf-8"?>
<ds:datastoreItem xmlns:ds="http://schemas.openxmlformats.org/officeDocument/2006/customXml" ds:itemID="{E43BDAE7-D840-4507-BA7B-28DF88D5D2FB}">
  <ds:schemaRefs>
    <ds:schemaRef ds:uri="http://www.w3.org/XML/1998/namespace"/>
    <ds:schemaRef ds:uri="f996994f-c7f3-4d4f-bc5f-c25091af035b"/>
    <ds:schemaRef ds:uri="d339d5ed-4b9c-4f39-b600-367bc72b8aa2"/>
    <ds:schemaRef ds:uri="http://purl.org/dc/terms/"/>
    <ds:schemaRef ds:uri="http://schemas.microsoft.com/office/2006/documentManagement/types"/>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A3B1947-2139-4289-8B5D-9EFF1DEE15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39d5ed-4b9c-4f39-b600-367bc72b8aa2"/>
    <ds:schemaRef ds:uri="f996994f-c7f3-4d4f-bc5f-c25091af03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Total - analysis</vt:lpstr>
      <vt:lpstr>Type - analysis</vt:lpstr>
      <vt:lpstr>Source - Table &amp;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DeWitt</dc:creator>
  <cp:lastModifiedBy>Colin Edwards</cp:lastModifiedBy>
  <dcterms:created xsi:type="dcterms:W3CDTF">2016-12-05T15:22:44Z</dcterms:created>
  <dcterms:modified xsi:type="dcterms:W3CDTF">2021-06-24T14:11:15Z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0x010100B0DCB90E14FB264DB6503D6A84AEC64F</vt:lpwstr>
  </property>
  <property fmtid="{D5CDD505-2E9C-101B-9397-08002B2CF9AE}" pid="3" name="Order">
    <vt:r8>1695700</vt:r8>
  </property>
</Properties>
</file>